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xr:revisionPtr revIDLastSave="0" documentId="8_{3E363E64-9AEA-4395-B34A-E196DD7AD33C}" xr6:coauthVersionLast="47" xr6:coauthVersionMax="47" xr10:uidLastSave="{00000000-0000-0000-0000-000000000000}"/>
  <bookViews>
    <workbookView xWindow="-108" yWindow="-108" windowWidth="23256" windowHeight="12576" xr2:uid="{3F5B18A4-8657-433E-AA19-D200858891B4}"/>
  </bookViews>
  <sheets>
    <sheet name="ElectionResultLGScreen" sheetId="5" r:id="rId1"/>
    <sheet name="ElectionResultScreen" sheetId="4" r:id="rId2"/>
    <sheet name="ScrutinyScreen" sheetId="3" r:id="rId3"/>
    <sheet name="ScrutinyEventScreen" sheetId="2" r:id="rId4"/>
  </sheets>
  <externalReferences>
    <externalReference r:id="rId5"/>
    <externalReference r:id="rId6"/>
  </externalReferences>
  <definedNames>
    <definedName name="_xlnm._FilterDatabase" localSheetId="0">Organisational [1]Members!$A$1:$U$111</definedName>
    <definedName name="_xlnm._FilterDatabase" localSheetId="1">Organisational [1]Members!$A$1:$U$111</definedName>
    <definedName name="_xlnm._FilterDatabase" localSheetId="2">Organisational [1]Members!$A$1:$U$111</definedName>
    <definedName name="_xlnm._FilterDatabase">Organisational [1]Members!$A$1:$U$111</definedName>
    <definedName name="_xlnm.Print_Titles" localSheetId="2">ScrutinyScreen!$6:$8</definedName>
    <definedName name="qryAppExportElection">#REF!</definedName>
    <definedName name="Test">#REF!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K10" i="3" l="1"/>
  <c r="BK11" i="3"/>
  <c r="BK12" i="3"/>
  <c r="BK13" i="3"/>
  <c r="BK14" i="3"/>
  <c r="BK15" i="3"/>
  <c r="BK16" i="3"/>
  <c r="BK17" i="3"/>
  <c r="BK18" i="3"/>
  <c r="BK19" i="3"/>
  <c r="BK20" i="3"/>
  <c r="BK21" i="3"/>
  <c r="BK22" i="3"/>
  <c r="BK23" i="3"/>
  <c r="BK24" i="3"/>
  <c r="BK25" i="3"/>
  <c r="BK26" i="3"/>
  <c r="BK27" i="3"/>
  <c r="BK28" i="3"/>
  <c r="BK29" i="3"/>
  <c r="BK30" i="3"/>
  <c r="BK31" i="3"/>
  <c r="BK32" i="3"/>
  <c r="BK33" i="3"/>
  <c r="BK34" i="3"/>
  <c r="BK35" i="3"/>
  <c r="BK36" i="3"/>
  <c r="BK37" i="3"/>
  <c r="BK38" i="3"/>
  <c r="BK39" i="3"/>
  <c r="BK40" i="3"/>
  <c r="BK41" i="3"/>
  <c r="BK42" i="3"/>
  <c r="BK43" i="3"/>
  <c r="BK44" i="3"/>
  <c r="BK45" i="3"/>
  <c r="BK46" i="3"/>
  <c r="BK47" i="3"/>
  <c r="BK48" i="3"/>
  <c r="BK49" i="3"/>
  <c r="BK50" i="3"/>
  <c r="BK51" i="3"/>
  <c r="BK52" i="3"/>
  <c r="BK53" i="3"/>
  <c r="BK54" i="3"/>
  <c r="BK55" i="3"/>
  <c r="BK56" i="3"/>
  <c r="BK57" i="3"/>
  <c r="BK58" i="3"/>
  <c r="BK59" i="3"/>
  <c r="BK60" i="3"/>
  <c r="BK61" i="3"/>
  <c r="BK62" i="3"/>
  <c r="BK63" i="3"/>
  <c r="BK64" i="3"/>
  <c r="BK65" i="3"/>
  <c r="BK66" i="3"/>
  <c r="BK67" i="3"/>
  <c r="BK68" i="3"/>
  <c r="BK69" i="3"/>
  <c r="BK70" i="3"/>
  <c r="BK71" i="3"/>
  <c r="BK72" i="3"/>
  <c r="BK73" i="3"/>
  <c r="BK74" i="3"/>
  <c r="BK75" i="3"/>
  <c r="BK76" i="3"/>
  <c r="BK77" i="3"/>
  <c r="BK78" i="3"/>
  <c r="BK79" i="3"/>
  <c r="BK80" i="3"/>
  <c r="BK81" i="3"/>
  <c r="BK82" i="3"/>
  <c r="BK83" i="3"/>
  <c r="BK84" i="3"/>
  <c r="BK85" i="3"/>
  <c r="BK86" i="3"/>
  <c r="BK87" i="3"/>
  <c r="BK88" i="3"/>
  <c r="BK89" i="3"/>
  <c r="BK90" i="3"/>
  <c r="BK91" i="3"/>
  <c r="BK92" i="3"/>
  <c r="BK93" i="3"/>
  <c r="BK94" i="3"/>
  <c r="BK95" i="3"/>
  <c r="BK96" i="3"/>
  <c r="BK97" i="3"/>
  <c r="BK98" i="3"/>
  <c r="BK99" i="3"/>
  <c r="BS10" i="3"/>
  <c r="BS11" i="3"/>
  <c r="BS12" i="3"/>
  <c r="BS13" i="3"/>
  <c r="BS14" i="3"/>
  <c r="BS15" i="3"/>
  <c r="BS16" i="3"/>
  <c r="BS17" i="3"/>
  <c r="BS18" i="3"/>
  <c r="BS19" i="3"/>
  <c r="BS20" i="3"/>
  <c r="BS21" i="3"/>
  <c r="BS22" i="3"/>
  <c r="BS23" i="3"/>
  <c r="BS24" i="3"/>
  <c r="BS25" i="3"/>
  <c r="BS26" i="3"/>
  <c r="BS27" i="3"/>
  <c r="BS28" i="3"/>
  <c r="BS29" i="3"/>
  <c r="BS30" i="3"/>
  <c r="BS31" i="3"/>
  <c r="BS32" i="3"/>
  <c r="BS33" i="3"/>
  <c r="BS34" i="3"/>
  <c r="BS35" i="3"/>
  <c r="BS36" i="3"/>
  <c r="BS37" i="3"/>
  <c r="BS38" i="3"/>
  <c r="BS39" i="3"/>
  <c r="BS40" i="3"/>
  <c r="BS41" i="3"/>
  <c r="BS42" i="3"/>
  <c r="BS43" i="3"/>
  <c r="BS44" i="3"/>
  <c r="BS45" i="3"/>
  <c r="BS46" i="3"/>
  <c r="BS47" i="3"/>
  <c r="BS48" i="3"/>
  <c r="BS49" i="3"/>
  <c r="BS50" i="3"/>
  <c r="BS51" i="3"/>
  <c r="BS52" i="3"/>
  <c r="BS53" i="3"/>
  <c r="BS54" i="3"/>
  <c r="BS55" i="3"/>
  <c r="BS56" i="3"/>
  <c r="BS57" i="3"/>
  <c r="BS58" i="3"/>
  <c r="BS59" i="3"/>
  <c r="BS60" i="3"/>
  <c r="BS61" i="3"/>
  <c r="BS62" i="3"/>
  <c r="BS63" i="3"/>
  <c r="BS64" i="3"/>
  <c r="BS65" i="3"/>
  <c r="BS66" i="3"/>
  <c r="BS67" i="3"/>
  <c r="BS68" i="3"/>
  <c r="BS69" i="3"/>
  <c r="BS70" i="3"/>
  <c r="BS71" i="3"/>
  <c r="BS72" i="3"/>
  <c r="BS73" i="3"/>
  <c r="BS74" i="3"/>
  <c r="BS75" i="3"/>
  <c r="BS76" i="3"/>
  <c r="BS77" i="3"/>
  <c r="BS78" i="3"/>
  <c r="BS79" i="3"/>
  <c r="BS80" i="3"/>
  <c r="BS81" i="3"/>
  <c r="BS82" i="3"/>
  <c r="BS83" i="3"/>
  <c r="BS84" i="3"/>
  <c r="BS85" i="3"/>
  <c r="BS86" i="3"/>
  <c r="BS87" i="3"/>
  <c r="BS88" i="3"/>
  <c r="BS89" i="3"/>
  <c r="BS90" i="3"/>
  <c r="BS91" i="3"/>
  <c r="BS92" i="3"/>
  <c r="BS93" i="3"/>
  <c r="BS94" i="3"/>
  <c r="BS95" i="3"/>
  <c r="BS96" i="3"/>
  <c r="BS97" i="3"/>
  <c r="BS98" i="3"/>
  <c r="BS99" i="3"/>
  <c r="BU10" i="3"/>
  <c r="BU11" i="3"/>
  <c r="BU12" i="3"/>
  <c r="BU13" i="3"/>
  <c r="BU14" i="3"/>
  <c r="BU15" i="3"/>
  <c r="BU16" i="3"/>
  <c r="BU17" i="3"/>
  <c r="BU18" i="3"/>
  <c r="BU19" i="3"/>
  <c r="BU20" i="3"/>
  <c r="BU21" i="3"/>
  <c r="BU22" i="3"/>
  <c r="BU23" i="3"/>
  <c r="BU24" i="3"/>
  <c r="BU25" i="3"/>
  <c r="BU26" i="3"/>
  <c r="BU27" i="3"/>
  <c r="BU28" i="3"/>
  <c r="BU29" i="3"/>
  <c r="BU30" i="3"/>
  <c r="BU31" i="3"/>
  <c r="BU32" i="3"/>
  <c r="BU33" i="3"/>
  <c r="BU34" i="3"/>
  <c r="BU35" i="3"/>
  <c r="BU36" i="3"/>
  <c r="BU37" i="3"/>
  <c r="BU38" i="3"/>
  <c r="BU39" i="3"/>
  <c r="BU40" i="3"/>
  <c r="BU41" i="3"/>
  <c r="BU42" i="3"/>
  <c r="BU43" i="3"/>
  <c r="BU44" i="3"/>
  <c r="BU45" i="3"/>
  <c r="BU46" i="3"/>
  <c r="BU47" i="3"/>
  <c r="BU48" i="3"/>
  <c r="BU49" i="3"/>
  <c r="BU50" i="3"/>
  <c r="BU51" i="3"/>
  <c r="BU52" i="3"/>
  <c r="BU53" i="3"/>
  <c r="BU54" i="3"/>
  <c r="BU55" i="3"/>
  <c r="BU56" i="3"/>
  <c r="BU57" i="3"/>
  <c r="BU58" i="3"/>
  <c r="BU59" i="3"/>
  <c r="BU60" i="3"/>
  <c r="BU61" i="3"/>
  <c r="BU62" i="3"/>
  <c r="BU63" i="3"/>
  <c r="BU64" i="3"/>
  <c r="BU65" i="3"/>
  <c r="BU66" i="3"/>
  <c r="BU67" i="3"/>
  <c r="BU68" i="3"/>
  <c r="BU69" i="3"/>
  <c r="BU70" i="3"/>
  <c r="BU71" i="3"/>
  <c r="BU72" i="3"/>
  <c r="BU73" i="3"/>
  <c r="BU74" i="3"/>
  <c r="BU75" i="3"/>
  <c r="BU76" i="3"/>
  <c r="BU77" i="3"/>
  <c r="BU78" i="3"/>
  <c r="BU79" i="3"/>
  <c r="BU80" i="3"/>
  <c r="BU81" i="3"/>
  <c r="BU82" i="3"/>
  <c r="BU83" i="3"/>
  <c r="BU84" i="3"/>
  <c r="BU85" i="3"/>
  <c r="BU86" i="3"/>
  <c r="BU87" i="3"/>
  <c r="BU88" i="3"/>
  <c r="BU89" i="3"/>
  <c r="BU90" i="3"/>
  <c r="BU91" i="3"/>
  <c r="BU92" i="3"/>
  <c r="BU93" i="3"/>
  <c r="BU94" i="3"/>
  <c r="BU95" i="3"/>
  <c r="BU96" i="3"/>
  <c r="BU97" i="3"/>
  <c r="BU98" i="3"/>
  <c r="BU99" i="3"/>
  <c r="BZ10" i="3"/>
  <c r="BZ11" i="3"/>
  <c r="BZ12" i="3"/>
  <c r="BZ13" i="3"/>
  <c r="BZ14" i="3"/>
  <c r="BZ15" i="3"/>
  <c r="BZ16" i="3"/>
  <c r="BZ17" i="3"/>
  <c r="BZ18" i="3"/>
  <c r="BZ19" i="3"/>
  <c r="BZ20" i="3"/>
  <c r="BZ21" i="3"/>
  <c r="BZ22" i="3"/>
  <c r="BZ23" i="3"/>
  <c r="BZ24" i="3"/>
  <c r="BZ25" i="3"/>
  <c r="BZ26" i="3"/>
  <c r="BZ27" i="3"/>
  <c r="BZ28" i="3"/>
  <c r="BZ29" i="3"/>
  <c r="BZ30" i="3"/>
  <c r="BZ31" i="3"/>
  <c r="BZ32" i="3"/>
  <c r="BZ33" i="3"/>
  <c r="BZ34" i="3"/>
  <c r="BZ35" i="3"/>
  <c r="BZ36" i="3"/>
  <c r="BZ37" i="3"/>
  <c r="BZ38" i="3"/>
  <c r="BZ39" i="3"/>
  <c r="BZ40" i="3"/>
  <c r="BZ41" i="3"/>
  <c r="BZ42" i="3"/>
  <c r="BZ43" i="3"/>
  <c r="BZ44" i="3"/>
  <c r="BZ45" i="3"/>
  <c r="BZ46" i="3"/>
  <c r="BZ47" i="3"/>
  <c r="BZ48" i="3"/>
  <c r="BZ49" i="3"/>
  <c r="BZ50" i="3"/>
  <c r="BZ51" i="3"/>
  <c r="BZ52" i="3"/>
  <c r="BZ53" i="3"/>
  <c r="BZ54" i="3"/>
  <c r="BZ55" i="3"/>
  <c r="BZ56" i="3"/>
  <c r="BZ57" i="3"/>
  <c r="BZ58" i="3"/>
  <c r="BZ59" i="3"/>
  <c r="BZ60" i="3"/>
  <c r="BZ61" i="3"/>
  <c r="BZ62" i="3"/>
  <c r="BZ63" i="3"/>
  <c r="BZ64" i="3"/>
  <c r="BZ65" i="3"/>
  <c r="BZ66" i="3"/>
  <c r="BZ67" i="3"/>
  <c r="BZ68" i="3"/>
  <c r="BZ69" i="3"/>
  <c r="BZ70" i="3"/>
  <c r="BZ71" i="3"/>
  <c r="BZ72" i="3"/>
  <c r="BZ73" i="3"/>
  <c r="BZ74" i="3"/>
  <c r="BZ75" i="3"/>
  <c r="BZ76" i="3"/>
  <c r="BZ77" i="3"/>
  <c r="BZ78" i="3"/>
  <c r="BZ79" i="3"/>
  <c r="BZ80" i="3"/>
  <c r="BZ81" i="3"/>
  <c r="BZ82" i="3"/>
  <c r="BZ83" i="3"/>
  <c r="BZ84" i="3"/>
  <c r="BZ85" i="3"/>
  <c r="BZ86" i="3"/>
  <c r="BZ87" i="3"/>
  <c r="BZ88" i="3"/>
  <c r="BZ89" i="3"/>
  <c r="BZ90" i="3"/>
  <c r="BZ91" i="3"/>
  <c r="BZ92" i="3"/>
  <c r="BZ93" i="3"/>
  <c r="BZ94" i="3"/>
  <c r="BZ95" i="3"/>
  <c r="BZ96" i="3"/>
  <c r="BZ97" i="3"/>
  <c r="BZ98" i="3"/>
  <c r="BZ99" i="3"/>
  <c r="CB10" i="3"/>
  <c r="CB11" i="3"/>
  <c r="CB12" i="3"/>
  <c r="CB13" i="3"/>
  <c r="CB14" i="3"/>
  <c r="CB15" i="3"/>
  <c r="CB16" i="3"/>
  <c r="CB17" i="3"/>
  <c r="CB18" i="3"/>
  <c r="CB19" i="3"/>
  <c r="CB20" i="3"/>
  <c r="CB21" i="3"/>
  <c r="CB22" i="3"/>
  <c r="CB23" i="3"/>
  <c r="CB24" i="3"/>
  <c r="CB25" i="3"/>
  <c r="CB26" i="3"/>
  <c r="CB27" i="3"/>
  <c r="CB28" i="3"/>
  <c r="CB29" i="3"/>
  <c r="CB30" i="3"/>
  <c r="CB31" i="3"/>
  <c r="CB32" i="3"/>
  <c r="CB33" i="3"/>
  <c r="CB34" i="3"/>
  <c r="CB35" i="3"/>
  <c r="CB36" i="3"/>
  <c r="CB37" i="3"/>
  <c r="CB38" i="3"/>
  <c r="CB39" i="3"/>
  <c r="CB40" i="3"/>
  <c r="CB41" i="3"/>
  <c r="CB42" i="3"/>
  <c r="CB43" i="3"/>
  <c r="CB44" i="3"/>
  <c r="CB45" i="3"/>
  <c r="CB46" i="3"/>
  <c r="CB47" i="3"/>
  <c r="CB48" i="3"/>
  <c r="CB49" i="3"/>
  <c r="CB50" i="3"/>
  <c r="CB51" i="3"/>
  <c r="CB52" i="3"/>
  <c r="CB53" i="3"/>
  <c r="CB54" i="3"/>
  <c r="CB55" i="3"/>
  <c r="CB56" i="3"/>
  <c r="CB57" i="3"/>
  <c r="CB58" i="3"/>
  <c r="CB59" i="3"/>
  <c r="CB60" i="3"/>
  <c r="CB61" i="3"/>
  <c r="CB62" i="3"/>
  <c r="CB63" i="3"/>
  <c r="CB64" i="3"/>
  <c r="CB65" i="3"/>
  <c r="CB66" i="3"/>
  <c r="CB67" i="3"/>
  <c r="CB68" i="3"/>
  <c r="CB69" i="3"/>
  <c r="CB70" i="3"/>
  <c r="CB71" i="3"/>
  <c r="CB72" i="3"/>
  <c r="CB73" i="3"/>
  <c r="CB74" i="3"/>
  <c r="CB75" i="3"/>
  <c r="CB76" i="3"/>
  <c r="CB77" i="3"/>
  <c r="CB78" i="3"/>
  <c r="CB79" i="3"/>
  <c r="CB80" i="3"/>
  <c r="CB81" i="3"/>
  <c r="CB82" i="3"/>
  <c r="CB83" i="3"/>
  <c r="CB84" i="3"/>
  <c r="CB85" i="3"/>
  <c r="CB86" i="3"/>
  <c r="CB87" i="3"/>
  <c r="CB88" i="3"/>
  <c r="CB89" i="3"/>
  <c r="CB90" i="3"/>
  <c r="CB91" i="3"/>
  <c r="CB92" i="3"/>
  <c r="CB93" i="3"/>
  <c r="CB94" i="3"/>
  <c r="CB95" i="3"/>
  <c r="CB96" i="3"/>
  <c r="CB97" i="3"/>
  <c r="CB98" i="3"/>
  <c r="CB99" i="3"/>
  <c r="CJ10" i="3"/>
  <c r="CJ11" i="3"/>
  <c r="CJ12" i="3"/>
  <c r="CJ13" i="3"/>
  <c r="CJ14" i="3"/>
  <c r="CJ15" i="3"/>
  <c r="CJ16" i="3"/>
  <c r="CJ17" i="3"/>
  <c r="CJ18" i="3"/>
  <c r="CJ19" i="3"/>
  <c r="CJ20" i="3"/>
  <c r="CJ21" i="3"/>
  <c r="CJ22" i="3"/>
  <c r="CJ23" i="3"/>
  <c r="CJ24" i="3"/>
  <c r="CJ25" i="3"/>
  <c r="CJ26" i="3"/>
  <c r="CJ27" i="3"/>
  <c r="CJ28" i="3"/>
  <c r="CJ29" i="3"/>
  <c r="CJ30" i="3"/>
  <c r="CJ31" i="3"/>
  <c r="CJ32" i="3"/>
  <c r="CJ33" i="3"/>
  <c r="CJ34" i="3"/>
  <c r="CJ35" i="3"/>
  <c r="CJ36" i="3"/>
  <c r="CJ37" i="3"/>
  <c r="CJ38" i="3"/>
  <c r="CJ39" i="3"/>
  <c r="CJ40" i="3"/>
  <c r="CJ41" i="3"/>
  <c r="CJ42" i="3"/>
  <c r="CJ43" i="3"/>
  <c r="CJ44" i="3"/>
  <c r="CJ45" i="3"/>
  <c r="CJ46" i="3"/>
  <c r="CJ47" i="3"/>
  <c r="CJ48" i="3"/>
  <c r="CJ49" i="3"/>
  <c r="CJ50" i="3"/>
  <c r="CJ51" i="3"/>
  <c r="CJ52" i="3"/>
  <c r="CJ53" i="3"/>
  <c r="CJ54" i="3"/>
  <c r="CJ55" i="3"/>
  <c r="CJ56" i="3"/>
  <c r="CJ57" i="3"/>
  <c r="CJ58" i="3"/>
  <c r="CJ59" i="3"/>
  <c r="CJ60" i="3"/>
  <c r="CJ61" i="3"/>
  <c r="CJ62" i="3"/>
  <c r="CJ63" i="3"/>
  <c r="CJ64" i="3"/>
  <c r="CJ65" i="3"/>
  <c r="CJ66" i="3"/>
  <c r="CJ67" i="3"/>
  <c r="CJ68" i="3"/>
  <c r="CJ69" i="3"/>
  <c r="CJ70" i="3"/>
  <c r="CJ71" i="3"/>
  <c r="CJ72" i="3"/>
  <c r="CJ73" i="3"/>
  <c r="CJ74" i="3"/>
  <c r="CJ75" i="3"/>
  <c r="CJ76" i="3"/>
  <c r="CJ77" i="3"/>
  <c r="CJ78" i="3"/>
  <c r="CJ79" i="3"/>
  <c r="CJ80" i="3"/>
  <c r="CJ81" i="3"/>
  <c r="CJ82" i="3"/>
  <c r="CJ83" i="3"/>
  <c r="CJ84" i="3"/>
  <c r="CJ85" i="3"/>
  <c r="CJ86" i="3"/>
  <c r="CJ87" i="3"/>
  <c r="CJ88" i="3"/>
  <c r="CJ89" i="3"/>
  <c r="CJ90" i="3"/>
  <c r="CJ91" i="3"/>
  <c r="CJ92" i="3"/>
  <c r="CJ93" i="3"/>
  <c r="CJ94" i="3"/>
  <c r="CJ95" i="3"/>
  <c r="CJ96" i="3"/>
  <c r="CJ97" i="3"/>
  <c r="CJ98" i="3"/>
  <c r="CJ99" i="3"/>
  <c r="CL10" i="3"/>
  <c r="CL11" i="3"/>
  <c r="CL12" i="3"/>
  <c r="CL13" i="3"/>
  <c r="CL14" i="3"/>
  <c r="CL15" i="3"/>
  <c r="CL16" i="3"/>
  <c r="CL17" i="3"/>
  <c r="CL18" i="3"/>
  <c r="CL19" i="3"/>
  <c r="CL20" i="3"/>
  <c r="CL21" i="3"/>
  <c r="CL22" i="3"/>
  <c r="CL23" i="3"/>
  <c r="CL24" i="3"/>
  <c r="CL25" i="3"/>
  <c r="CL26" i="3"/>
  <c r="CL27" i="3"/>
  <c r="CL28" i="3"/>
  <c r="CL29" i="3"/>
  <c r="CL30" i="3"/>
  <c r="CL31" i="3"/>
  <c r="CL32" i="3"/>
  <c r="CL33" i="3"/>
  <c r="CL34" i="3"/>
  <c r="CL35" i="3"/>
  <c r="CL36" i="3"/>
  <c r="CL37" i="3"/>
  <c r="CL38" i="3"/>
  <c r="CL39" i="3"/>
  <c r="CL40" i="3"/>
  <c r="CL41" i="3"/>
  <c r="CL42" i="3"/>
  <c r="CL43" i="3"/>
  <c r="CL44" i="3"/>
  <c r="CL45" i="3"/>
  <c r="CL46" i="3"/>
  <c r="CL47" i="3"/>
  <c r="CL48" i="3"/>
  <c r="CL49" i="3"/>
  <c r="CL50" i="3"/>
  <c r="CL51" i="3"/>
  <c r="CL52" i="3"/>
  <c r="CL53" i="3"/>
  <c r="CL54" i="3"/>
  <c r="CL55" i="3"/>
  <c r="CL56" i="3"/>
  <c r="CL57" i="3"/>
  <c r="CL58" i="3"/>
  <c r="CL59" i="3"/>
  <c r="CL60" i="3"/>
  <c r="CL61" i="3"/>
  <c r="CL62" i="3"/>
  <c r="CL63" i="3"/>
  <c r="CL64" i="3"/>
  <c r="CL65" i="3"/>
  <c r="CL66" i="3"/>
  <c r="CL67" i="3"/>
  <c r="CL68" i="3"/>
  <c r="CL69" i="3"/>
  <c r="CL70" i="3"/>
  <c r="CL71" i="3"/>
  <c r="CL72" i="3"/>
  <c r="CL73" i="3"/>
  <c r="CL74" i="3"/>
  <c r="CL75" i="3"/>
  <c r="CL76" i="3"/>
  <c r="CL77" i="3"/>
  <c r="CL78" i="3"/>
  <c r="CL79" i="3"/>
  <c r="CL80" i="3"/>
  <c r="CL81" i="3"/>
  <c r="CL82" i="3"/>
  <c r="CL83" i="3"/>
  <c r="CL84" i="3"/>
  <c r="CL85" i="3"/>
  <c r="CL86" i="3"/>
  <c r="CL87" i="3"/>
  <c r="CL88" i="3"/>
  <c r="CL89" i="3"/>
  <c r="CL90" i="3"/>
  <c r="CL91" i="3"/>
  <c r="CL92" i="3"/>
  <c r="CL93" i="3"/>
  <c r="CL94" i="3"/>
  <c r="CL95" i="3"/>
  <c r="CL96" i="3"/>
  <c r="CL97" i="3"/>
  <c r="CL98" i="3"/>
  <c r="CL99" i="3"/>
  <c r="CO10" i="3"/>
  <c r="CO11" i="3"/>
  <c r="CO12" i="3"/>
  <c r="CO13" i="3"/>
  <c r="CO14" i="3"/>
  <c r="CO15" i="3"/>
  <c r="CO16" i="3"/>
  <c r="CO17" i="3"/>
  <c r="CO18" i="3"/>
  <c r="CO19" i="3"/>
  <c r="CO20" i="3"/>
  <c r="CO21" i="3"/>
  <c r="CO22" i="3"/>
  <c r="CO23" i="3"/>
  <c r="CO24" i="3"/>
  <c r="CO25" i="3"/>
  <c r="CO26" i="3"/>
  <c r="CO27" i="3"/>
  <c r="CO28" i="3"/>
  <c r="CO29" i="3"/>
  <c r="CO30" i="3"/>
  <c r="CO31" i="3"/>
  <c r="CO32" i="3"/>
  <c r="CO33" i="3"/>
  <c r="CO34" i="3"/>
  <c r="CO35" i="3"/>
  <c r="CO36" i="3"/>
  <c r="CO37" i="3"/>
  <c r="CO38" i="3"/>
  <c r="CO39" i="3"/>
  <c r="CO40" i="3"/>
  <c r="CO41" i="3"/>
  <c r="CO42" i="3"/>
  <c r="CO43" i="3"/>
  <c r="CO44" i="3"/>
  <c r="CO45" i="3"/>
  <c r="CO46" i="3"/>
  <c r="CO47" i="3"/>
  <c r="CO48" i="3"/>
  <c r="CO49" i="3"/>
  <c r="CO50" i="3"/>
  <c r="CO51" i="3"/>
  <c r="CO52" i="3"/>
  <c r="CO53" i="3"/>
  <c r="CO54" i="3"/>
  <c r="CO55" i="3"/>
  <c r="CO56" i="3"/>
  <c r="CO57" i="3"/>
  <c r="CO58" i="3"/>
  <c r="CO59" i="3"/>
  <c r="CO60" i="3"/>
  <c r="CO61" i="3"/>
  <c r="CO62" i="3"/>
  <c r="CO63" i="3"/>
  <c r="CO64" i="3"/>
  <c r="CO65" i="3"/>
  <c r="CO66" i="3"/>
  <c r="CO67" i="3"/>
  <c r="CO68" i="3"/>
  <c r="CO69" i="3"/>
  <c r="CO70" i="3"/>
  <c r="CO71" i="3"/>
  <c r="CO72" i="3"/>
  <c r="CO73" i="3"/>
  <c r="CO74" i="3"/>
  <c r="CO75" i="3"/>
  <c r="CO76" i="3"/>
  <c r="CO77" i="3"/>
  <c r="CO78" i="3"/>
  <c r="CO79" i="3"/>
  <c r="CO80" i="3"/>
  <c r="CO81" i="3"/>
  <c r="CO82" i="3"/>
  <c r="CO83" i="3"/>
  <c r="CO84" i="3"/>
  <c r="CO85" i="3"/>
  <c r="CO86" i="3"/>
  <c r="CO87" i="3"/>
  <c r="CO88" i="3"/>
  <c r="CO89" i="3"/>
  <c r="CO90" i="3"/>
  <c r="CO91" i="3"/>
  <c r="CO92" i="3"/>
  <c r="CO93" i="3"/>
  <c r="CO94" i="3"/>
  <c r="CO95" i="3"/>
  <c r="CO96" i="3"/>
  <c r="CO97" i="3"/>
  <c r="CO98" i="3"/>
  <c r="CO99" i="3"/>
  <c r="CQ10" i="3"/>
  <c r="CQ11" i="3"/>
  <c r="CQ12" i="3"/>
  <c r="CQ13" i="3"/>
  <c r="CQ14" i="3"/>
  <c r="CQ15" i="3"/>
  <c r="CQ16" i="3"/>
  <c r="CQ17" i="3"/>
  <c r="CQ18" i="3"/>
  <c r="CQ19" i="3"/>
  <c r="CQ20" i="3"/>
  <c r="CQ21" i="3"/>
  <c r="CQ22" i="3"/>
  <c r="CQ23" i="3"/>
  <c r="CQ24" i="3"/>
  <c r="CQ25" i="3"/>
  <c r="CQ26" i="3"/>
  <c r="CQ27" i="3"/>
  <c r="CQ28" i="3"/>
  <c r="CQ29" i="3"/>
  <c r="CQ30" i="3"/>
  <c r="CQ31" i="3"/>
  <c r="CQ32" i="3"/>
  <c r="CQ33" i="3"/>
  <c r="CQ34" i="3"/>
  <c r="CQ35" i="3"/>
  <c r="CQ36" i="3"/>
  <c r="CQ37" i="3"/>
  <c r="CQ38" i="3"/>
  <c r="CQ39" i="3"/>
  <c r="CQ40" i="3"/>
  <c r="CQ41" i="3"/>
  <c r="CQ42" i="3"/>
  <c r="CQ43" i="3"/>
  <c r="CQ44" i="3"/>
  <c r="CQ45" i="3"/>
  <c r="CQ46" i="3"/>
  <c r="CQ47" i="3"/>
  <c r="CQ48" i="3"/>
  <c r="CQ49" i="3"/>
  <c r="CQ50" i="3"/>
  <c r="CQ51" i="3"/>
  <c r="CQ52" i="3"/>
  <c r="CQ53" i="3"/>
  <c r="CQ54" i="3"/>
  <c r="CQ55" i="3"/>
  <c r="CQ56" i="3"/>
  <c r="CQ57" i="3"/>
  <c r="CQ58" i="3"/>
  <c r="CQ59" i="3"/>
  <c r="CQ60" i="3"/>
  <c r="CQ61" i="3"/>
  <c r="CQ62" i="3"/>
  <c r="CQ63" i="3"/>
  <c r="CQ64" i="3"/>
  <c r="CQ65" i="3"/>
  <c r="CQ66" i="3"/>
  <c r="CQ67" i="3"/>
  <c r="CQ68" i="3"/>
  <c r="CQ69" i="3"/>
  <c r="CQ70" i="3"/>
  <c r="CQ71" i="3"/>
  <c r="CQ72" i="3"/>
  <c r="CQ73" i="3"/>
  <c r="CQ74" i="3"/>
  <c r="CQ75" i="3"/>
  <c r="CQ76" i="3"/>
  <c r="CQ77" i="3"/>
  <c r="CQ78" i="3"/>
  <c r="CQ79" i="3"/>
  <c r="CQ80" i="3"/>
  <c r="CQ81" i="3"/>
  <c r="CQ82" i="3"/>
  <c r="CQ83" i="3"/>
  <c r="CQ84" i="3"/>
  <c r="CQ85" i="3"/>
  <c r="CQ86" i="3"/>
  <c r="CQ87" i="3"/>
  <c r="CQ88" i="3"/>
  <c r="CQ89" i="3"/>
  <c r="CQ90" i="3"/>
  <c r="CQ91" i="3"/>
  <c r="CQ92" i="3"/>
  <c r="CQ93" i="3"/>
  <c r="CQ94" i="3"/>
  <c r="CQ95" i="3"/>
  <c r="CQ96" i="3"/>
  <c r="CQ97" i="3"/>
  <c r="CQ98" i="3"/>
  <c r="CQ99" i="3"/>
  <c r="CS10" i="3"/>
  <c r="CS11" i="3"/>
  <c r="CS12" i="3"/>
  <c r="CS13" i="3"/>
  <c r="CS14" i="3"/>
  <c r="CS15" i="3"/>
  <c r="CS16" i="3"/>
  <c r="CS17" i="3"/>
  <c r="CS18" i="3"/>
  <c r="CS19" i="3"/>
  <c r="CS20" i="3"/>
  <c r="CS21" i="3"/>
  <c r="CS22" i="3"/>
  <c r="CS23" i="3"/>
  <c r="CS24" i="3"/>
  <c r="CS25" i="3"/>
  <c r="CS26" i="3"/>
  <c r="CS27" i="3"/>
  <c r="CS28" i="3"/>
  <c r="CS29" i="3"/>
  <c r="CS30" i="3"/>
  <c r="CS31" i="3"/>
  <c r="CS32" i="3"/>
  <c r="CS33" i="3"/>
  <c r="CS34" i="3"/>
  <c r="CS35" i="3"/>
  <c r="CS36" i="3"/>
  <c r="CS37" i="3"/>
  <c r="CS38" i="3"/>
  <c r="CS39" i="3"/>
  <c r="CS40" i="3"/>
  <c r="CS41" i="3"/>
  <c r="CS42" i="3"/>
  <c r="CS43" i="3"/>
  <c r="CS44" i="3"/>
  <c r="CS45" i="3"/>
  <c r="CS46" i="3"/>
  <c r="CS47" i="3"/>
  <c r="CS48" i="3"/>
  <c r="CS49" i="3"/>
  <c r="CS50" i="3"/>
  <c r="CS51" i="3"/>
  <c r="CS52" i="3"/>
  <c r="CS53" i="3"/>
  <c r="CS54" i="3"/>
  <c r="CS55" i="3"/>
  <c r="CS56" i="3"/>
  <c r="CS57" i="3"/>
  <c r="CS58" i="3"/>
  <c r="CS59" i="3"/>
  <c r="CS60" i="3"/>
  <c r="CS61" i="3"/>
  <c r="CS62" i="3"/>
  <c r="CS63" i="3"/>
  <c r="CS64" i="3"/>
  <c r="CS65" i="3"/>
  <c r="CS66" i="3"/>
  <c r="CS67" i="3"/>
  <c r="CS68" i="3"/>
  <c r="CS69" i="3"/>
  <c r="CS70" i="3"/>
  <c r="CS71" i="3"/>
  <c r="CS72" i="3"/>
  <c r="CS73" i="3"/>
  <c r="CS74" i="3"/>
  <c r="CS75" i="3"/>
  <c r="CS76" i="3"/>
  <c r="CS77" i="3"/>
  <c r="CS78" i="3"/>
  <c r="CS79" i="3"/>
  <c r="CS80" i="3"/>
  <c r="CS81" i="3"/>
  <c r="CS82" i="3"/>
  <c r="CS83" i="3"/>
  <c r="CS84" i="3"/>
  <c r="CS85" i="3"/>
  <c r="CS86" i="3"/>
  <c r="CS87" i="3"/>
  <c r="CS88" i="3"/>
  <c r="CS89" i="3"/>
  <c r="CS90" i="3"/>
  <c r="CS91" i="3"/>
  <c r="CS92" i="3"/>
  <c r="CS93" i="3"/>
  <c r="CS94" i="3"/>
  <c r="CS95" i="3"/>
  <c r="CS96" i="3"/>
  <c r="CS97" i="3"/>
  <c r="CS98" i="3"/>
  <c r="CS99" i="3"/>
  <c r="CW10" i="3"/>
  <c r="CW11" i="3"/>
  <c r="CW12" i="3"/>
  <c r="CW13" i="3"/>
  <c r="CW14" i="3"/>
  <c r="CW15" i="3"/>
  <c r="CW16" i="3"/>
  <c r="CW17" i="3"/>
  <c r="CW18" i="3"/>
  <c r="CW19" i="3"/>
  <c r="CW20" i="3"/>
  <c r="CW21" i="3"/>
  <c r="CW22" i="3"/>
  <c r="CW23" i="3"/>
  <c r="CW24" i="3"/>
  <c r="CW25" i="3"/>
  <c r="CW26" i="3"/>
  <c r="CW27" i="3"/>
  <c r="CW28" i="3"/>
  <c r="CW29" i="3"/>
  <c r="CW30" i="3"/>
  <c r="CW31" i="3"/>
  <c r="CW32" i="3"/>
  <c r="CW33" i="3"/>
  <c r="CW34" i="3"/>
  <c r="CW35" i="3"/>
  <c r="CW36" i="3"/>
  <c r="CW37" i="3"/>
  <c r="CW38" i="3"/>
  <c r="CW39" i="3"/>
  <c r="CW40" i="3"/>
  <c r="CW41" i="3"/>
  <c r="CW42" i="3"/>
  <c r="CW43" i="3"/>
  <c r="CW44" i="3"/>
  <c r="CW45" i="3"/>
  <c r="CW46" i="3"/>
  <c r="CW47" i="3"/>
  <c r="CW48" i="3"/>
  <c r="CW49" i="3"/>
  <c r="CW50" i="3"/>
  <c r="CW51" i="3"/>
  <c r="CW52" i="3"/>
  <c r="CW53" i="3"/>
  <c r="CW54" i="3"/>
  <c r="CW55" i="3"/>
  <c r="CW56" i="3"/>
  <c r="CW57" i="3"/>
  <c r="CW58" i="3"/>
  <c r="CW59" i="3"/>
  <c r="CW60" i="3"/>
  <c r="CW61" i="3"/>
  <c r="CW62" i="3"/>
  <c r="CW63" i="3"/>
  <c r="CW64" i="3"/>
  <c r="CW65" i="3"/>
  <c r="CW66" i="3"/>
  <c r="CW67" i="3"/>
  <c r="CW68" i="3"/>
  <c r="CW69" i="3"/>
  <c r="CW70" i="3"/>
  <c r="CW71" i="3"/>
  <c r="CW72" i="3"/>
  <c r="CW73" i="3"/>
  <c r="CW74" i="3"/>
  <c r="CW75" i="3"/>
  <c r="CW76" i="3"/>
  <c r="CW77" i="3"/>
  <c r="CW78" i="3"/>
  <c r="CW79" i="3"/>
  <c r="CW80" i="3"/>
  <c r="CW81" i="3"/>
  <c r="CW82" i="3"/>
  <c r="CW83" i="3"/>
  <c r="CW84" i="3"/>
  <c r="CW85" i="3"/>
  <c r="CW86" i="3"/>
  <c r="CW87" i="3"/>
  <c r="CW88" i="3"/>
  <c r="CW89" i="3"/>
  <c r="CW90" i="3"/>
  <c r="CW91" i="3"/>
  <c r="CW92" i="3"/>
  <c r="CW93" i="3"/>
  <c r="CW94" i="3"/>
  <c r="CW95" i="3"/>
  <c r="CW96" i="3"/>
  <c r="CW97" i="3"/>
  <c r="CW98" i="3"/>
  <c r="CW99" i="3"/>
  <c r="BF11" i="3"/>
  <c r="BF13" i="3"/>
  <c r="BF15" i="3"/>
  <c r="BF17" i="3"/>
  <c r="BF19" i="3"/>
  <c r="BF21" i="3"/>
  <c r="BF23" i="3"/>
  <c r="BF25" i="3"/>
  <c r="BF27" i="3"/>
  <c r="BF29" i="3"/>
  <c r="BF31" i="3"/>
  <c r="BF33" i="3"/>
  <c r="BF35" i="3"/>
  <c r="BF37" i="3"/>
  <c r="BF39" i="3"/>
  <c r="BF41" i="3"/>
  <c r="BF43" i="3"/>
  <c r="BF45" i="3"/>
  <c r="BF47" i="3"/>
  <c r="BF49" i="3"/>
  <c r="BF51" i="3"/>
  <c r="BF53" i="3"/>
  <c r="BF55" i="3"/>
  <c r="BF57" i="3"/>
  <c r="BF59" i="3"/>
  <c r="BF61" i="3"/>
  <c r="BF63" i="3"/>
  <c r="BF65" i="3"/>
  <c r="BF67" i="3"/>
  <c r="BF69" i="3"/>
  <c r="BF71" i="3"/>
  <c r="BF73" i="3"/>
  <c r="BF75" i="3"/>
  <c r="BF77" i="3"/>
  <c r="BF79" i="3"/>
  <c r="BF81" i="3"/>
  <c r="BF83" i="3"/>
  <c r="BF85" i="3"/>
  <c r="BF87" i="3"/>
  <c r="BF89" i="3"/>
  <c r="BF91" i="3"/>
  <c r="BF93" i="3"/>
  <c r="BF95" i="3"/>
  <c r="BF97" i="3"/>
  <c r="BF99" i="3"/>
  <c r="BJ11" i="3"/>
  <c r="BJ13" i="3"/>
  <c r="BJ15" i="3"/>
  <c r="BJ17" i="3"/>
  <c r="BJ19" i="3"/>
  <c r="BJ21" i="3"/>
  <c r="BJ23" i="3"/>
  <c r="BJ25" i="3"/>
  <c r="BJ27" i="3"/>
  <c r="BJ29" i="3"/>
  <c r="BJ31" i="3"/>
  <c r="BJ33" i="3"/>
  <c r="BJ35" i="3"/>
  <c r="BJ37" i="3"/>
  <c r="BJ39" i="3"/>
  <c r="BJ41" i="3"/>
  <c r="BJ43" i="3"/>
  <c r="BJ45" i="3"/>
  <c r="BJ47" i="3"/>
  <c r="BJ49" i="3"/>
  <c r="BJ51" i="3"/>
  <c r="BJ53" i="3"/>
  <c r="BJ55" i="3"/>
  <c r="BJ57" i="3"/>
  <c r="BJ59" i="3"/>
  <c r="BJ61" i="3"/>
  <c r="BJ63" i="3"/>
  <c r="BJ65" i="3"/>
  <c r="BJ67" i="3"/>
  <c r="BJ69" i="3"/>
  <c r="BJ71" i="3"/>
  <c r="BJ73" i="3"/>
  <c r="BJ75" i="3"/>
  <c r="BJ77" i="3"/>
  <c r="BJ79" i="3"/>
  <c r="BJ81" i="3"/>
  <c r="BJ83" i="3"/>
  <c r="BJ85" i="3"/>
  <c r="BJ87" i="3"/>
  <c r="BJ89" i="3"/>
  <c r="BJ91" i="3"/>
  <c r="BJ93" i="3"/>
  <c r="BJ95" i="3"/>
  <c r="BJ97" i="3"/>
  <c r="BJ99" i="3"/>
  <c r="BN11" i="3"/>
  <c r="BN13" i="3"/>
  <c r="BN15" i="3"/>
  <c r="BN17" i="3"/>
  <c r="BN19" i="3"/>
  <c r="BN21" i="3"/>
  <c r="BN23" i="3"/>
  <c r="BN25" i="3"/>
  <c r="BN27" i="3"/>
  <c r="BN29" i="3"/>
  <c r="BN31" i="3"/>
  <c r="BN33" i="3"/>
  <c r="BN35" i="3"/>
  <c r="BN37" i="3"/>
  <c r="BN39" i="3"/>
  <c r="BN41" i="3"/>
  <c r="BN43" i="3"/>
  <c r="BN45" i="3"/>
  <c r="BN47" i="3"/>
  <c r="BN49" i="3"/>
  <c r="BN51" i="3"/>
  <c r="BN53" i="3"/>
  <c r="BN55" i="3"/>
  <c r="BN57" i="3"/>
  <c r="BN59" i="3"/>
  <c r="BN61" i="3"/>
  <c r="BN63" i="3"/>
  <c r="BN65" i="3"/>
  <c r="BN67" i="3"/>
  <c r="BN69" i="3"/>
  <c r="BN71" i="3"/>
  <c r="BN73" i="3"/>
  <c r="BN75" i="3"/>
  <c r="BN77" i="3"/>
  <c r="BN79" i="3"/>
  <c r="BN81" i="3"/>
  <c r="BN83" i="3"/>
  <c r="BN85" i="3"/>
  <c r="BN87" i="3"/>
  <c r="BN89" i="3"/>
  <c r="BN91" i="3"/>
  <c r="BN93" i="3"/>
  <c r="BN95" i="3"/>
  <c r="BN97" i="3"/>
  <c r="BN99" i="3"/>
  <c r="BP11" i="3"/>
  <c r="BP13" i="3"/>
  <c r="BP15" i="3"/>
  <c r="BP17" i="3"/>
  <c r="BP19" i="3"/>
  <c r="BP21" i="3"/>
  <c r="BP23" i="3"/>
  <c r="BP25" i="3"/>
  <c r="BP27" i="3"/>
  <c r="BP29" i="3"/>
  <c r="BP31" i="3"/>
  <c r="BP33" i="3"/>
  <c r="BP35" i="3"/>
  <c r="BP37" i="3"/>
  <c r="BP39" i="3"/>
  <c r="BP41" i="3"/>
  <c r="BP43" i="3"/>
  <c r="BP45" i="3"/>
  <c r="BP47" i="3"/>
  <c r="BP49" i="3"/>
  <c r="BP51" i="3"/>
  <c r="BP53" i="3"/>
  <c r="BP55" i="3"/>
  <c r="BP57" i="3"/>
  <c r="BP59" i="3"/>
  <c r="BP61" i="3"/>
  <c r="BP63" i="3"/>
  <c r="BP65" i="3"/>
  <c r="BP67" i="3"/>
  <c r="BP69" i="3"/>
  <c r="BP71" i="3"/>
  <c r="BP73" i="3"/>
  <c r="BP75" i="3"/>
  <c r="BP77" i="3"/>
  <c r="BP79" i="3"/>
  <c r="BP81" i="3"/>
  <c r="BP83" i="3"/>
  <c r="BP85" i="3"/>
  <c r="BP87" i="3"/>
  <c r="BP89" i="3"/>
  <c r="BP91" i="3"/>
  <c r="BP93" i="3"/>
  <c r="BP95" i="3"/>
  <c r="BP97" i="3"/>
  <c r="BP99" i="3"/>
  <c r="BR11" i="3"/>
  <c r="BR13" i="3"/>
  <c r="BR15" i="3"/>
  <c r="BR17" i="3"/>
  <c r="BR19" i="3"/>
  <c r="BR21" i="3"/>
  <c r="BR23" i="3"/>
  <c r="BR25" i="3"/>
  <c r="BR27" i="3"/>
  <c r="BR29" i="3"/>
  <c r="BR31" i="3"/>
  <c r="BR33" i="3"/>
  <c r="BR35" i="3"/>
  <c r="BR37" i="3"/>
  <c r="BR39" i="3"/>
  <c r="BR41" i="3"/>
  <c r="BR43" i="3"/>
  <c r="BR45" i="3"/>
  <c r="BR47" i="3"/>
  <c r="BR49" i="3"/>
  <c r="BR51" i="3"/>
  <c r="BR53" i="3"/>
  <c r="BR55" i="3"/>
  <c r="BR57" i="3"/>
  <c r="BR59" i="3"/>
  <c r="BR61" i="3"/>
  <c r="BR63" i="3"/>
  <c r="BR65" i="3"/>
  <c r="BR67" i="3"/>
  <c r="BR69" i="3"/>
  <c r="BR71" i="3"/>
  <c r="BR73" i="3"/>
  <c r="BR75" i="3"/>
  <c r="BR77" i="3"/>
  <c r="BR79" i="3"/>
  <c r="BR81" i="3"/>
  <c r="BR83" i="3"/>
  <c r="BR85" i="3"/>
  <c r="BR87" i="3"/>
  <c r="BR89" i="3"/>
  <c r="BR91" i="3"/>
  <c r="BR93" i="3"/>
  <c r="BR95" i="3"/>
  <c r="BR97" i="3"/>
  <c r="BR99" i="3"/>
  <c r="CA11" i="3"/>
  <c r="CA13" i="3"/>
  <c r="CA15" i="3"/>
  <c r="CA17" i="3"/>
  <c r="CA19" i="3"/>
  <c r="CA21" i="3"/>
  <c r="CA23" i="3"/>
  <c r="CA25" i="3"/>
  <c r="CA27" i="3"/>
  <c r="CA29" i="3"/>
  <c r="CA31" i="3"/>
  <c r="CA33" i="3"/>
  <c r="CA35" i="3"/>
  <c r="CA37" i="3"/>
  <c r="CA39" i="3"/>
  <c r="CA41" i="3"/>
  <c r="CA43" i="3"/>
  <c r="CA45" i="3"/>
  <c r="CA47" i="3"/>
  <c r="CA49" i="3"/>
  <c r="CA51" i="3"/>
  <c r="CA53" i="3"/>
  <c r="CA55" i="3"/>
  <c r="CA57" i="3"/>
  <c r="CA59" i="3"/>
  <c r="CA61" i="3"/>
  <c r="CA63" i="3"/>
  <c r="CA65" i="3"/>
  <c r="CA67" i="3"/>
  <c r="CA69" i="3"/>
  <c r="CA71" i="3"/>
  <c r="CA73" i="3"/>
  <c r="CA75" i="3"/>
  <c r="CA77" i="3"/>
  <c r="CA79" i="3"/>
  <c r="CA81" i="3"/>
  <c r="CA83" i="3"/>
  <c r="CA85" i="3"/>
  <c r="CA87" i="3"/>
  <c r="CA89" i="3"/>
  <c r="CA91" i="3"/>
  <c r="CA93" i="3"/>
  <c r="CA95" i="3"/>
  <c r="CA97" i="3"/>
  <c r="CA99" i="3"/>
  <c r="CC11" i="3"/>
  <c r="CC13" i="3"/>
  <c r="CC15" i="3"/>
  <c r="CC17" i="3"/>
  <c r="CC19" i="3"/>
  <c r="CC21" i="3"/>
  <c r="CC23" i="3"/>
  <c r="CC25" i="3"/>
  <c r="CC27" i="3"/>
  <c r="CC29" i="3"/>
  <c r="CC31" i="3"/>
  <c r="CC33" i="3"/>
  <c r="CC35" i="3"/>
  <c r="CC37" i="3"/>
  <c r="CC39" i="3"/>
  <c r="CC41" i="3"/>
  <c r="CC43" i="3"/>
  <c r="CC45" i="3"/>
  <c r="CC47" i="3"/>
  <c r="CC49" i="3"/>
  <c r="CC51" i="3"/>
  <c r="CC53" i="3"/>
  <c r="CC55" i="3"/>
  <c r="CC57" i="3"/>
  <c r="CC59" i="3"/>
  <c r="CC61" i="3"/>
  <c r="CC63" i="3"/>
  <c r="CC65" i="3"/>
  <c r="CC67" i="3"/>
  <c r="CC69" i="3"/>
  <c r="CC71" i="3"/>
  <c r="CC73" i="3"/>
  <c r="CC75" i="3"/>
  <c r="CC77" i="3"/>
  <c r="CC79" i="3"/>
  <c r="CC81" i="3"/>
  <c r="CC83" i="3"/>
  <c r="CC85" i="3"/>
  <c r="CC87" i="3"/>
  <c r="CC89" i="3"/>
  <c r="CC91" i="3"/>
  <c r="CC93" i="3"/>
  <c r="CC95" i="3"/>
  <c r="CC97" i="3"/>
  <c r="CC99" i="3"/>
  <c r="CD11" i="3"/>
  <c r="CD13" i="3"/>
  <c r="CD15" i="3"/>
  <c r="CD17" i="3"/>
  <c r="CD19" i="3"/>
  <c r="CD21" i="3"/>
  <c r="CD23" i="3"/>
  <c r="CD25" i="3"/>
  <c r="CD27" i="3"/>
  <c r="CD29" i="3"/>
  <c r="CD31" i="3"/>
  <c r="CD33" i="3"/>
  <c r="CD35" i="3"/>
  <c r="CD37" i="3"/>
  <c r="CD39" i="3"/>
  <c r="CD41" i="3"/>
  <c r="CD43" i="3"/>
  <c r="CD45" i="3"/>
  <c r="CD47" i="3"/>
  <c r="CD49" i="3"/>
  <c r="CD51" i="3"/>
  <c r="CD53" i="3"/>
  <c r="CD55" i="3"/>
  <c r="CD57" i="3"/>
  <c r="CD59" i="3"/>
  <c r="CD61" i="3"/>
  <c r="CD63" i="3"/>
  <c r="CD65" i="3"/>
  <c r="CD67" i="3"/>
  <c r="CD69" i="3"/>
  <c r="CD71" i="3"/>
  <c r="CD73" i="3"/>
  <c r="CD75" i="3"/>
  <c r="CD77" i="3"/>
  <c r="CD79" i="3"/>
  <c r="CD81" i="3"/>
  <c r="CD83" i="3"/>
  <c r="CD85" i="3"/>
  <c r="CD87" i="3"/>
  <c r="CD89" i="3"/>
  <c r="CD91" i="3"/>
  <c r="CD93" i="3"/>
  <c r="CD95" i="3"/>
  <c r="CD97" i="3"/>
  <c r="CD99" i="3"/>
  <c r="CX11" i="3"/>
  <c r="CX13" i="3"/>
  <c r="CX15" i="3"/>
  <c r="CX17" i="3"/>
  <c r="CX19" i="3"/>
  <c r="CX21" i="3"/>
  <c r="CX23" i="3"/>
  <c r="CX25" i="3"/>
  <c r="CX27" i="3"/>
  <c r="CX29" i="3"/>
  <c r="CX31" i="3"/>
  <c r="CX33" i="3"/>
  <c r="CX35" i="3"/>
  <c r="CX37" i="3"/>
  <c r="CX39" i="3"/>
  <c r="CX41" i="3"/>
  <c r="CX43" i="3"/>
  <c r="CX45" i="3"/>
  <c r="CX47" i="3"/>
  <c r="CX49" i="3"/>
  <c r="CX51" i="3"/>
  <c r="CX53" i="3"/>
  <c r="CX55" i="3"/>
  <c r="CX57" i="3"/>
  <c r="CX59" i="3"/>
  <c r="CX61" i="3"/>
  <c r="CX63" i="3"/>
  <c r="CX65" i="3"/>
  <c r="CX67" i="3"/>
  <c r="CX69" i="3"/>
  <c r="CX71" i="3"/>
  <c r="CX73" i="3"/>
  <c r="CX75" i="3"/>
  <c r="CX77" i="3"/>
  <c r="CX79" i="3"/>
  <c r="CX81" i="3"/>
  <c r="CX83" i="3"/>
  <c r="CX85" i="3"/>
  <c r="CX87" i="3"/>
  <c r="CX89" i="3"/>
  <c r="CX91" i="3"/>
  <c r="CX93" i="3"/>
  <c r="CX95" i="3"/>
  <c r="CX97" i="3"/>
  <c r="CX99" i="3"/>
  <c r="CY11" i="3"/>
  <c r="CY13" i="3"/>
  <c r="CY15" i="3"/>
  <c r="CY17" i="3"/>
  <c r="CY19" i="3"/>
  <c r="CY21" i="3"/>
  <c r="CY23" i="3"/>
  <c r="CY25" i="3"/>
  <c r="CY27" i="3"/>
  <c r="CY29" i="3"/>
  <c r="CY31" i="3"/>
  <c r="CY33" i="3"/>
  <c r="CY35" i="3"/>
  <c r="CY37" i="3"/>
  <c r="CY39" i="3"/>
  <c r="CY41" i="3"/>
  <c r="CY43" i="3"/>
  <c r="CY45" i="3"/>
  <c r="CY47" i="3"/>
  <c r="CY49" i="3"/>
  <c r="CY51" i="3"/>
  <c r="CY53" i="3"/>
  <c r="CY55" i="3"/>
  <c r="CY57" i="3"/>
  <c r="CY59" i="3"/>
  <c r="CY61" i="3"/>
  <c r="CY63" i="3"/>
  <c r="CY65" i="3"/>
  <c r="CY67" i="3"/>
  <c r="CY69" i="3"/>
  <c r="CY71" i="3"/>
  <c r="CY73" i="3"/>
  <c r="CY75" i="3"/>
  <c r="CY77" i="3"/>
  <c r="CY79" i="3"/>
  <c r="CY81" i="3"/>
  <c r="CY83" i="3"/>
  <c r="CY85" i="3"/>
  <c r="CY87" i="3"/>
  <c r="CY89" i="3"/>
  <c r="CY91" i="3"/>
  <c r="CY93" i="3"/>
  <c r="CY95" i="3"/>
  <c r="CY97" i="3"/>
  <c r="CY99" i="3"/>
  <c r="CZ99" i="3"/>
  <c r="AW98" i="3"/>
  <c r="AS98" i="3"/>
  <c r="AQ98" i="3"/>
  <c r="AO98" i="3"/>
  <c r="AL98" i="3"/>
  <c r="AJ98" i="3"/>
  <c r="AB98" i="3"/>
  <c r="Z98" i="3"/>
  <c r="U98" i="3"/>
  <c r="S98" i="3"/>
  <c r="K98" i="3"/>
  <c r="CZ97" i="3"/>
  <c r="AW96" i="3"/>
  <c r="AS96" i="3"/>
  <c r="AQ96" i="3"/>
  <c r="AO96" i="3"/>
  <c r="AL96" i="3"/>
  <c r="AJ96" i="3"/>
  <c r="AB96" i="3"/>
  <c r="Z96" i="3"/>
  <c r="U96" i="3"/>
  <c r="S96" i="3"/>
  <c r="K96" i="3"/>
  <c r="CK11" i="3"/>
  <c r="CK13" i="3"/>
  <c r="CK15" i="3"/>
  <c r="CK17" i="3"/>
  <c r="CK19" i="3"/>
  <c r="CK21" i="3"/>
  <c r="CK23" i="3"/>
  <c r="CK25" i="3"/>
  <c r="CK27" i="3"/>
  <c r="CK29" i="3"/>
  <c r="CK31" i="3"/>
  <c r="CK33" i="3"/>
  <c r="CK35" i="3"/>
  <c r="CK37" i="3"/>
  <c r="CK39" i="3"/>
  <c r="CK41" i="3"/>
  <c r="CK43" i="3"/>
  <c r="CK45" i="3"/>
  <c r="CK47" i="3"/>
  <c r="CK49" i="3"/>
  <c r="CK51" i="3"/>
  <c r="CK53" i="3"/>
  <c r="CK55" i="3"/>
  <c r="CK57" i="3"/>
  <c r="CK59" i="3"/>
  <c r="CK61" i="3"/>
  <c r="CK63" i="3"/>
  <c r="CK65" i="3"/>
  <c r="CK67" i="3"/>
  <c r="CK69" i="3"/>
  <c r="CK71" i="3"/>
  <c r="CK73" i="3"/>
  <c r="CK75" i="3"/>
  <c r="CK77" i="3"/>
  <c r="CK79" i="3"/>
  <c r="CK81" i="3"/>
  <c r="CK83" i="3"/>
  <c r="CK85" i="3"/>
  <c r="CK87" i="3"/>
  <c r="CK89" i="3"/>
  <c r="CK91" i="3"/>
  <c r="CK93" i="3"/>
  <c r="CK95" i="3"/>
  <c r="CZ95" i="3"/>
  <c r="AW94" i="3"/>
  <c r="AS94" i="3"/>
  <c r="AQ94" i="3"/>
  <c r="AO94" i="3"/>
  <c r="AL94" i="3"/>
  <c r="AJ94" i="3"/>
  <c r="AB94" i="3"/>
  <c r="Z94" i="3"/>
  <c r="U94" i="3"/>
  <c r="S94" i="3"/>
  <c r="K94" i="3"/>
  <c r="CZ93" i="3"/>
  <c r="AW92" i="3"/>
  <c r="AS92" i="3"/>
  <c r="AQ92" i="3"/>
  <c r="AO92" i="3"/>
  <c r="AL92" i="3"/>
  <c r="AJ92" i="3"/>
  <c r="AB92" i="3"/>
  <c r="Z92" i="3"/>
  <c r="U92" i="3"/>
  <c r="S92" i="3"/>
  <c r="K92" i="3"/>
  <c r="CZ91" i="3"/>
  <c r="AW90" i="3"/>
  <c r="AS90" i="3"/>
  <c r="AQ90" i="3"/>
  <c r="AO90" i="3"/>
  <c r="AL90" i="3"/>
  <c r="AJ90" i="3"/>
  <c r="AB90" i="3"/>
  <c r="Z90" i="3"/>
  <c r="U90" i="3"/>
  <c r="S90" i="3"/>
  <c r="K90" i="3"/>
  <c r="CZ89" i="3"/>
  <c r="AW88" i="3"/>
  <c r="AS88" i="3"/>
  <c r="AQ88" i="3"/>
  <c r="AO88" i="3"/>
  <c r="AL88" i="3"/>
  <c r="AJ88" i="3"/>
  <c r="AB88" i="3"/>
  <c r="Z88" i="3"/>
  <c r="U88" i="3"/>
  <c r="S88" i="3"/>
  <c r="K88" i="3"/>
  <c r="CZ87" i="3"/>
  <c r="AW86" i="3"/>
  <c r="AS86" i="3"/>
  <c r="AQ86" i="3"/>
  <c r="AO86" i="3"/>
  <c r="AL86" i="3"/>
  <c r="AJ86" i="3"/>
  <c r="AB86" i="3"/>
  <c r="Z86" i="3"/>
  <c r="U86" i="3"/>
  <c r="S86" i="3"/>
  <c r="K86" i="3"/>
  <c r="BD11" i="3"/>
  <c r="BD13" i="3"/>
  <c r="BD15" i="3"/>
  <c r="BD17" i="3"/>
  <c r="BD19" i="3"/>
  <c r="BD21" i="3"/>
  <c r="BD23" i="3"/>
  <c r="BD25" i="3"/>
  <c r="BD27" i="3"/>
  <c r="BD29" i="3"/>
  <c r="BD31" i="3"/>
  <c r="BD33" i="3"/>
  <c r="BD35" i="3"/>
  <c r="BD37" i="3"/>
  <c r="BD39" i="3"/>
  <c r="BD41" i="3"/>
  <c r="BD43" i="3"/>
  <c r="BD45" i="3"/>
  <c r="BD47" i="3"/>
  <c r="BD49" i="3"/>
  <c r="BD51" i="3"/>
  <c r="BD53" i="3"/>
  <c r="BD55" i="3"/>
  <c r="BD57" i="3"/>
  <c r="BD59" i="3"/>
  <c r="BD61" i="3"/>
  <c r="BD63" i="3"/>
  <c r="BD65" i="3"/>
  <c r="BD67" i="3"/>
  <c r="BD69" i="3"/>
  <c r="BD71" i="3"/>
  <c r="BD73" i="3"/>
  <c r="BD75" i="3"/>
  <c r="BD77" i="3"/>
  <c r="BD79" i="3"/>
  <c r="BD81" i="3"/>
  <c r="BD83" i="3"/>
  <c r="BD85" i="3"/>
  <c r="CZ85" i="3"/>
  <c r="AW84" i="3"/>
  <c r="AS84" i="3"/>
  <c r="AQ84" i="3"/>
  <c r="AO84" i="3"/>
  <c r="AL84" i="3"/>
  <c r="AJ84" i="3"/>
  <c r="AB84" i="3"/>
  <c r="Z84" i="3"/>
  <c r="U84" i="3"/>
  <c r="S84" i="3"/>
  <c r="K84" i="3"/>
  <c r="CZ83" i="3"/>
  <c r="AW82" i="3"/>
  <c r="AS82" i="3"/>
  <c r="AQ82" i="3"/>
  <c r="AO82" i="3"/>
  <c r="AL82" i="3"/>
  <c r="AJ82" i="3"/>
  <c r="AB82" i="3"/>
  <c r="Z82" i="3"/>
  <c r="U82" i="3"/>
  <c r="S82" i="3"/>
  <c r="K82" i="3"/>
  <c r="CZ81" i="3"/>
  <c r="AW80" i="3"/>
  <c r="AS80" i="3"/>
  <c r="AQ80" i="3"/>
  <c r="AO80" i="3"/>
  <c r="AL80" i="3"/>
  <c r="AJ80" i="3"/>
  <c r="AB80" i="3"/>
  <c r="Z80" i="3"/>
  <c r="U80" i="3"/>
  <c r="S80" i="3"/>
  <c r="K80" i="3"/>
  <c r="BG11" i="3"/>
  <c r="BG13" i="3"/>
  <c r="BG15" i="3"/>
  <c r="BG17" i="3"/>
  <c r="BG19" i="3"/>
  <c r="BG21" i="3"/>
  <c r="BG23" i="3"/>
  <c r="BG25" i="3"/>
  <c r="BG27" i="3"/>
  <c r="BG29" i="3"/>
  <c r="BG31" i="3"/>
  <c r="BG33" i="3"/>
  <c r="BG35" i="3"/>
  <c r="BG37" i="3"/>
  <c r="BG39" i="3"/>
  <c r="BG41" i="3"/>
  <c r="BG43" i="3"/>
  <c r="BG45" i="3"/>
  <c r="BG47" i="3"/>
  <c r="BG49" i="3"/>
  <c r="BG51" i="3"/>
  <c r="BG53" i="3"/>
  <c r="BG55" i="3"/>
  <c r="BG57" i="3"/>
  <c r="BG59" i="3"/>
  <c r="BG61" i="3"/>
  <c r="BG63" i="3"/>
  <c r="BG65" i="3"/>
  <c r="BG67" i="3"/>
  <c r="BG69" i="3"/>
  <c r="BG71" i="3"/>
  <c r="BG73" i="3"/>
  <c r="BG75" i="3"/>
  <c r="BG77" i="3"/>
  <c r="BG79" i="3"/>
  <c r="CZ79" i="3"/>
  <c r="AW78" i="3"/>
  <c r="AS78" i="3"/>
  <c r="AQ78" i="3"/>
  <c r="AO78" i="3"/>
  <c r="AL78" i="3"/>
  <c r="AJ78" i="3"/>
  <c r="AB78" i="3"/>
  <c r="Z78" i="3"/>
  <c r="U78" i="3"/>
  <c r="S78" i="3"/>
  <c r="K78" i="3"/>
  <c r="CZ77" i="3"/>
  <c r="AW76" i="3"/>
  <c r="AS76" i="3"/>
  <c r="AQ76" i="3"/>
  <c r="AO76" i="3"/>
  <c r="AL76" i="3"/>
  <c r="AJ76" i="3"/>
  <c r="AB76" i="3"/>
  <c r="Z76" i="3"/>
  <c r="U76" i="3"/>
  <c r="S76" i="3"/>
  <c r="K76" i="3"/>
  <c r="CZ75" i="3"/>
  <c r="AW74" i="3"/>
  <c r="AS74" i="3"/>
  <c r="AQ74" i="3"/>
  <c r="AO74" i="3"/>
  <c r="AL74" i="3"/>
  <c r="AJ74" i="3"/>
  <c r="AB74" i="3"/>
  <c r="Z74" i="3"/>
  <c r="U74" i="3"/>
  <c r="S74" i="3"/>
  <c r="K74" i="3"/>
  <c r="CP11" i="3"/>
  <c r="CP13" i="3"/>
  <c r="CP15" i="3"/>
  <c r="CP17" i="3"/>
  <c r="CP19" i="3"/>
  <c r="CP21" i="3"/>
  <c r="CP23" i="3"/>
  <c r="CP25" i="3"/>
  <c r="CP27" i="3"/>
  <c r="CP29" i="3"/>
  <c r="CP31" i="3"/>
  <c r="CP33" i="3"/>
  <c r="CP35" i="3"/>
  <c r="CP37" i="3"/>
  <c r="CP39" i="3"/>
  <c r="CP41" i="3"/>
  <c r="CP43" i="3"/>
  <c r="CP45" i="3"/>
  <c r="CP47" i="3"/>
  <c r="CP49" i="3"/>
  <c r="CP51" i="3"/>
  <c r="CP53" i="3"/>
  <c r="CP55" i="3"/>
  <c r="CP57" i="3"/>
  <c r="CP59" i="3"/>
  <c r="CP61" i="3"/>
  <c r="CP63" i="3"/>
  <c r="CP65" i="3"/>
  <c r="CP67" i="3"/>
  <c r="CP69" i="3"/>
  <c r="CP71" i="3"/>
  <c r="CP73" i="3"/>
  <c r="CZ73" i="3"/>
  <c r="AW72" i="3"/>
  <c r="AS72" i="3"/>
  <c r="AQ72" i="3"/>
  <c r="AO72" i="3"/>
  <c r="AL72" i="3"/>
  <c r="AJ72" i="3"/>
  <c r="AB72" i="3"/>
  <c r="Z72" i="3"/>
  <c r="U72" i="3"/>
  <c r="S72" i="3"/>
  <c r="K72" i="3"/>
  <c r="CZ71" i="3"/>
  <c r="AW70" i="3"/>
  <c r="AS70" i="3"/>
  <c r="AQ70" i="3"/>
  <c r="AO70" i="3"/>
  <c r="AL70" i="3"/>
  <c r="AJ70" i="3"/>
  <c r="AB70" i="3"/>
  <c r="Z70" i="3"/>
  <c r="U70" i="3"/>
  <c r="S70" i="3"/>
  <c r="K70" i="3"/>
  <c r="CZ69" i="3"/>
  <c r="AW68" i="3"/>
  <c r="AS68" i="3"/>
  <c r="AQ68" i="3"/>
  <c r="AO68" i="3"/>
  <c r="AL68" i="3"/>
  <c r="AJ68" i="3"/>
  <c r="AB68" i="3"/>
  <c r="Z68" i="3"/>
  <c r="U68" i="3"/>
  <c r="S68" i="3"/>
  <c r="K68" i="3"/>
  <c r="BO11" i="3"/>
  <c r="BO13" i="3"/>
  <c r="BO15" i="3"/>
  <c r="BO17" i="3"/>
  <c r="BO19" i="3"/>
  <c r="BO21" i="3"/>
  <c r="BO23" i="3"/>
  <c r="BO25" i="3"/>
  <c r="BO27" i="3"/>
  <c r="BO29" i="3"/>
  <c r="BO31" i="3"/>
  <c r="BO33" i="3"/>
  <c r="BO35" i="3"/>
  <c r="BO37" i="3"/>
  <c r="BO39" i="3"/>
  <c r="BO41" i="3"/>
  <c r="BO43" i="3"/>
  <c r="BO45" i="3"/>
  <c r="BO47" i="3"/>
  <c r="BO49" i="3"/>
  <c r="BO51" i="3"/>
  <c r="BO53" i="3"/>
  <c r="BO55" i="3"/>
  <c r="BO57" i="3"/>
  <c r="BO59" i="3"/>
  <c r="BO61" i="3"/>
  <c r="BO63" i="3"/>
  <c r="BO65" i="3"/>
  <c r="BO67" i="3"/>
  <c r="CZ67" i="3"/>
  <c r="AW66" i="3"/>
  <c r="AS66" i="3"/>
  <c r="AQ66" i="3"/>
  <c r="AO66" i="3"/>
  <c r="AL66" i="3"/>
  <c r="AJ66" i="3"/>
  <c r="AB66" i="3"/>
  <c r="Z66" i="3"/>
  <c r="U66" i="3"/>
  <c r="S66" i="3"/>
  <c r="K66" i="3"/>
  <c r="CZ65" i="3"/>
  <c r="AW64" i="3"/>
  <c r="AS64" i="3"/>
  <c r="AQ64" i="3"/>
  <c r="AO64" i="3"/>
  <c r="AL64" i="3"/>
  <c r="AJ64" i="3"/>
  <c r="AB64" i="3"/>
  <c r="Z64" i="3"/>
  <c r="U64" i="3"/>
  <c r="S64" i="3"/>
  <c r="K64" i="3"/>
  <c r="CZ63" i="3"/>
  <c r="AW62" i="3"/>
  <c r="AS62" i="3"/>
  <c r="AQ62" i="3"/>
  <c r="AO62" i="3"/>
  <c r="AL62" i="3"/>
  <c r="AJ62" i="3"/>
  <c r="AB62" i="3"/>
  <c r="Z62" i="3"/>
  <c r="U62" i="3"/>
  <c r="S62" i="3"/>
  <c r="K62" i="3"/>
  <c r="CZ61" i="3"/>
  <c r="AW60" i="3"/>
  <c r="AS60" i="3"/>
  <c r="AQ60" i="3"/>
  <c r="AO60" i="3"/>
  <c r="AL60" i="3"/>
  <c r="AJ60" i="3"/>
  <c r="AB60" i="3"/>
  <c r="Z60" i="3"/>
  <c r="U60" i="3"/>
  <c r="S60" i="3"/>
  <c r="K60" i="3"/>
  <c r="CG11" i="3"/>
  <c r="CG13" i="3"/>
  <c r="CG15" i="3"/>
  <c r="CG17" i="3"/>
  <c r="CG19" i="3"/>
  <c r="CG21" i="3"/>
  <c r="CG23" i="3"/>
  <c r="CG25" i="3"/>
  <c r="CG27" i="3"/>
  <c r="CG29" i="3"/>
  <c r="CG31" i="3"/>
  <c r="CG33" i="3"/>
  <c r="CG35" i="3"/>
  <c r="CG37" i="3"/>
  <c r="CG39" i="3"/>
  <c r="CG41" i="3"/>
  <c r="CG43" i="3"/>
  <c r="CG45" i="3"/>
  <c r="CG47" i="3"/>
  <c r="CG49" i="3"/>
  <c r="CG51" i="3"/>
  <c r="CG53" i="3"/>
  <c r="CG55" i="3"/>
  <c r="CG57" i="3"/>
  <c r="CG59" i="3"/>
  <c r="CZ59" i="3"/>
  <c r="AW58" i="3"/>
  <c r="AS58" i="3"/>
  <c r="AQ58" i="3"/>
  <c r="AO58" i="3"/>
  <c r="AL58" i="3"/>
  <c r="AJ58" i="3"/>
  <c r="AB58" i="3"/>
  <c r="Z58" i="3"/>
  <c r="U58" i="3"/>
  <c r="S58" i="3"/>
  <c r="K58" i="3"/>
  <c r="CZ57" i="3"/>
  <c r="AW56" i="3"/>
  <c r="AS56" i="3"/>
  <c r="AQ56" i="3"/>
  <c r="AO56" i="3"/>
  <c r="AL56" i="3"/>
  <c r="AJ56" i="3"/>
  <c r="AB56" i="3"/>
  <c r="Z56" i="3"/>
  <c r="U56" i="3"/>
  <c r="S56" i="3"/>
  <c r="K56" i="3"/>
  <c r="CZ55" i="3"/>
  <c r="AW54" i="3"/>
  <c r="AS54" i="3"/>
  <c r="AQ54" i="3"/>
  <c r="AO54" i="3"/>
  <c r="AL54" i="3"/>
  <c r="AJ54" i="3"/>
  <c r="AB54" i="3"/>
  <c r="Z54" i="3"/>
  <c r="U54" i="3"/>
  <c r="S54" i="3"/>
  <c r="K54" i="3"/>
  <c r="BH11" i="3"/>
  <c r="BH13" i="3"/>
  <c r="BH15" i="3"/>
  <c r="BH17" i="3"/>
  <c r="BH19" i="3"/>
  <c r="BH21" i="3"/>
  <c r="BH23" i="3"/>
  <c r="BH25" i="3"/>
  <c r="BH27" i="3"/>
  <c r="BH29" i="3"/>
  <c r="BH31" i="3"/>
  <c r="BH33" i="3"/>
  <c r="BH35" i="3"/>
  <c r="BH37" i="3"/>
  <c r="BH39" i="3"/>
  <c r="BH41" i="3"/>
  <c r="BH43" i="3"/>
  <c r="BH45" i="3"/>
  <c r="BH47" i="3"/>
  <c r="BH49" i="3"/>
  <c r="BH51" i="3"/>
  <c r="BH53" i="3"/>
  <c r="CZ53" i="3"/>
  <c r="AW52" i="3"/>
  <c r="AS52" i="3"/>
  <c r="AQ52" i="3"/>
  <c r="AO52" i="3"/>
  <c r="AL52" i="3"/>
  <c r="AJ52" i="3"/>
  <c r="AB52" i="3"/>
  <c r="Z52" i="3"/>
  <c r="U52" i="3"/>
  <c r="S52" i="3"/>
  <c r="K52" i="3"/>
  <c r="BT11" i="3"/>
  <c r="BT13" i="3"/>
  <c r="BT15" i="3"/>
  <c r="BT17" i="3"/>
  <c r="BT19" i="3"/>
  <c r="BT21" i="3"/>
  <c r="BT23" i="3"/>
  <c r="BT25" i="3"/>
  <c r="BT27" i="3"/>
  <c r="BT29" i="3"/>
  <c r="BT31" i="3"/>
  <c r="BT33" i="3"/>
  <c r="BT35" i="3"/>
  <c r="BT37" i="3"/>
  <c r="BT39" i="3"/>
  <c r="BT41" i="3"/>
  <c r="BT43" i="3"/>
  <c r="BT45" i="3"/>
  <c r="BT47" i="3"/>
  <c r="BT49" i="3"/>
  <c r="BT51" i="3"/>
  <c r="CZ51" i="3"/>
  <c r="AW50" i="3"/>
  <c r="AS50" i="3"/>
  <c r="AQ50" i="3"/>
  <c r="AO50" i="3"/>
  <c r="AL50" i="3"/>
  <c r="AJ50" i="3"/>
  <c r="AB50" i="3"/>
  <c r="Z50" i="3"/>
  <c r="U50" i="3"/>
  <c r="S50" i="3"/>
  <c r="K50" i="3"/>
  <c r="CR11" i="3"/>
  <c r="CR13" i="3"/>
  <c r="CR15" i="3"/>
  <c r="CR17" i="3"/>
  <c r="CR19" i="3"/>
  <c r="CR21" i="3"/>
  <c r="CR23" i="3"/>
  <c r="CR25" i="3"/>
  <c r="CR27" i="3"/>
  <c r="CR29" i="3"/>
  <c r="CR31" i="3"/>
  <c r="CR33" i="3"/>
  <c r="CR35" i="3"/>
  <c r="CR37" i="3"/>
  <c r="CR39" i="3"/>
  <c r="CR41" i="3"/>
  <c r="CR43" i="3"/>
  <c r="CR45" i="3"/>
  <c r="CR47" i="3"/>
  <c r="CR49" i="3"/>
  <c r="CZ49" i="3"/>
  <c r="AW48" i="3"/>
  <c r="AS48" i="3"/>
  <c r="AQ48" i="3"/>
  <c r="AO48" i="3"/>
  <c r="AL48" i="3"/>
  <c r="AJ48" i="3"/>
  <c r="AB48" i="3"/>
  <c r="Z48" i="3"/>
  <c r="U48" i="3"/>
  <c r="S48" i="3"/>
  <c r="K48" i="3"/>
  <c r="BL11" i="3"/>
  <c r="BL13" i="3"/>
  <c r="BL15" i="3"/>
  <c r="BL17" i="3"/>
  <c r="BL19" i="3"/>
  <c r="BL21" i="3"/>
  <c r="BL23" i="3"/>
  <c r="BL25" i="3"/>
  <c r="BL27" i="3"/>
  <c r="BL29" i="3"/>
  <c r="BL31" i="3"/>
  <c r="BL33" i="3"/>
  <c r="BL35" i="3"/>
  <c r="BL37" i="3"/>
  <c r="BL39" i="3"/>
  <c r="BL41" i="3"/>
  <c r="BL43" i="3"/>
  <c r="BL45" i="3"/>
  <c r="BL47" i="3"/>
  <c r="CZ47" i="3"/>
  <c r="AW46" i="3"/>
  <c r="AS46" i="3"/>
  <c r="AQ46" i="3"/>
  <c r="AO46" i="3"/>
  <c r="AL46" i="3"/>
  <c r="AJ46" i="3"/>
  <c r="AB46" i="3"/>
  <c r="Z46" i="3"/>
  <c r="U46" i="3"/>
  <c r="S46" i="3"/>
  <c r="K46" i="3"/>
  <c r="CF11" i="3"/>
  <c r="CF13" i="3"/>
  <c r="CF15" i="3"/>
  <c r="CF17" i="3"/>
  <c r="CF19" i="3"/>
  <c r="CF21" i="3"/>
  <c r="CF23" i="3"/>
  <c r="CF25" i="3"/>
  <c r="CF27" i="3"/>
  <c r="CF29" i="3"/>
  <c r="CF31" i="3"/>
  <c r="CF33" i="3"/>
  <c r="CF35" i="3"/>
  <c r="CF37" i="3"/>
  <c r="CF39" i="3"/>
  <c r="CF41" i="3"/>
  <c r="CF43" i="3"/>
  <c r="CF45" i="3"/>
  <c r="CZ45" i="3"/>
  <c r="AW44" i="3"/>
  <c r="AS44" i="3"/>
  <c r="AQ44" i="3"/>
  <c r="AO44" i="3"/>
  <c r="AL44" i="3"/>
  <c r="AJ44" i="3"/>
  <c r="AB44" i="3"/>
  <c r="Z44" i="3"/>
  <c r="U44" i="3"/>
  <c r="S44" i="3"/>
  <c r="K44" i="3"/>
  <c r="BQ11" i="3"/>
  <c r="BQ13" i="3"/>
  <c r="BQ15" i="3"/>
  <c r="BQ17" i="3"/>
  <c r="BQ19" i="3"/>
  <c r="BQ21" i="3"/>
  <c r="BQ23" i="3"/>
  <c r="BQ25" i="3"/>
  <c r="BQ27" i="3"/>
  <c r="BQ29" i="3"/>
  <c r="BQ31" i="3"/>
  <c r="BQ33" i="3"/>
  <c r="BQ35" i="3"/>
  <c r="BQ37" i="3"/>
  <c r="BQ39" i="3"/>
  <c r="BQ41" i="3"/>
  <c r="BQ43" i="3"/>
  <c r="CZ43" i="3"/>
  <c r="AW42" i="3"/>
  <c r="AS42" i="3"/>
  <c r="AQ42" i="3"/>
  <c r="AO42" i="3"/>
  <c r="AL42" i="3"/>
  <c r="AJ42" i="3"/>
  <c r="AB42" i="3"/>
  <c r="Z42" i="3"/>
  <c r="U42" i="3"/>
  <c r="S42" i="3"/>
  <c r="K42" i="3"/>
  <c r="BI11" i="3"/>
  <c r="BI13" i="3"/>
  <c r="BI15" i="3"/>
  <c r="BI17" i="3"/>
  <c r="BI19" i="3"/>
  <c r="BI21" i="3"/>
  <c r="BI23" i="3"/>
  <c r="BI25" i="3"/>
  <c r="BI27" i="3"/>
  <c r="BI29" i="3"/>
  <c r="BI31" i="3"/>
  <c r="BI33" i="3"/>
  <c r="BI35" i="3"/>
  <c r="BI37" i="3"/>
  <c r="BI39" i="3"/>
  <c r="BI41" i="3"/>
  <c r="CZ41" i="3"/>
  <c r="AW40" i="3"/>
  <c r="AS40" i="3"/>
  <c r="AQ40" i="3"/>
  <c r="AO40" i="3"/>
  <c r="AL40" i="3"/>
  <c r="AJ40" i="3"/>
  <c r="AB40" i="3"/>
  <c r="Z40" i="3"/>
  <c r="U40" i="3"/>
  <c r="S40" i="3"/>
  <c r="K40" i="3"/>
  <c r="CN11" i="3"/>
  <c r="CN13" i="3"/>
  <c r="CN15" i="3"/>
  <c r="CN17" i="3"/>
  <c r="CN19" i="3"/>
  <c r="CN21" i="3"/>
  <c r="CN23" i="3"/>
  <c r="CN25" i="3"/>
  <c r="CN27" i="3"/>
  <c r="CN29" i="3"/>
  <c r="CN31" i="3"/>
  <c r="CN33" i="3"/>
  <c r="CN35" i="3"/>
  <c r="CN37" i="3"/>
  <c r="CN39" i="3"/>
  <c r="CZ39" i="3"/>
  <c r="AW38" i="3"/>
  <c r="AS38" i="3"/>
  <c r="AQ38" i="3"/>
  <c r="AO38" i="3"/>
  <c r="AL38" i="3"/>
  <c r="AJ38" i="3"/>
  <c r="AB38" i="3"/>
  <c r="Z38" i="3"/>
  <c r="U38" i="3"/>
  <c r="S38" i="3"/>
  <c r="K38" i="3"/>
  <c r="CH11" i="3"/>
  <c r="CH13" i="3"/>
  <c r="CH15" i="3"/>
  <c r="CH17" i="3"/>
  <c r="CH19" i="3"/>
  <c r="CH21" i="3"/>
  <c r="CH23" i="3"/>
  <c r="CH25" i="3"/>
  <c r="CH27" i="3"/>
  <c r="CH29" i="3"/>
  <c r="CH31" i="3"/>
  <c r="CH33" i="3"/>
  <c r="CH35" i="3"/>
  <c r="CH37" i="3"/>
  <c r="CZ37" i="3"/>
  <c r="AW36" i="3"/>
  <c r="AS36" i="3"/>
  <c r="AQ36" i="3"/>
  <c r="AO36" i="3"/>
  <c r="AL36" i="3"/>
  <c r="AJ36" i="3"/>
  <c r="AB36" i="3"/>
  <c r="Z36" i="3"/>
  <c r="U36" i="3"/>
  <c r="S36" i="3"/>
  <c r="K36" i="3"/>
  <c r="BE11" i="3"/>
  <c r="BE13" i="3"/>
  <c r="BE15" i="3"/>
  <c r="BE17" i="3"/>
  <c r="BE19" i="3"/>
  <c r="BE21" i="3"/>
  <c r="BE23" i="3"/>
  <c r="BE25" i="3"/>
  <c r="BE27" i="3"/>
  <c r="BE29" i="3"/>
  <c r="BE31" i="3"/>
  <c r="BE33" i="3"/>
  <c r="BE35" i="3"/>
  <c r="CZ35" i="3"/>
  <c r="AW34" i="3"/>
  <c r="AS34" i="3"/>
  <c r="AQ34" i="3"/>
  <c r="AO34" i="3"/>
  <c r="AL34" i="3"/>
  <c r="AJ34" i="3"/>
  <c r="AB34" i="3"/>
  <c r="Z34" i="3"/>
  <c r="U34" i="3"/>
  <c r="S34" i="3"/>
  <c r="K34" i="3"/>
  <c r="BM11" i="3"/>
  <c r="BM13" i="3"/>
  <c r="BM15" i="3"/>
  <c r="BM17" i="3"/>
  <c r="BM19" i="3"/>
  <c r="BM21" i="3"/>
  <c r="BM23" i="3"/>
  <c r="BM25" i="3"/>
  <c r="BM27" i="3"/>
  <c r="BM29" i="3"/>
  <c r="BM31" i="3"/>
  <c r="BM33" i="3"/>
  <c r="CZ33" i="3"/>
  <c r="AW32" i="3"/>
  <c r="AS32" i="3"/>
  <c r="AQ32" i="3"/>
  <c r="AO32" i="3"/>
  <c r="AL32" i="3"/>
  <c r="AJ32" i="3"/>
  <c r="AB32" i="3"/>
  <c r="Z32" i="3"/>
  <c r="U32" i="3"/>
  <c r="S32" i="3"/>
  <c r="K32" i="3"/>
  <c r="CE11" i="3"/>
  <c r="CE13" i="3"/>
  <c r="CE15" i="3"/>
  <c r="CE17" i="3"/>
  <c r="CE19" i="3"/>
  <c r="CE21" i="3"/>
  <c r="CE23" i="3"/>
  <c r="CE25" i="3"/>
  <c r="CE27" i="3"/>
  <c r="CE29" i="3"/>
  <c r="CE31" i="3"/>
  <c r="CZ31" i="3"/>
  <c r="AW30" i="3"/>
  <c r="AS30" i="3"/>
  <c r="AQ30" i="3"/>
  <c r="AO30" i="3"/>
  <c r="AL30" i="3"/>
  <c r="AJ30" i="3"/>
  <c r="AB30" i="3"/>
  <c r="Z30" i="3"/>
  <c r="U30" i="3"/>
  <c r="S30" i="3"/>
  <c r="K30" i="3"/>
  <c r="CI11" i="3"/>
  <c r="CI13" i="3"/>
  <c r="CI15" i="3"/>
  <c r="CI17" i="3"/>
  <c r="CI19" i="3"/>
  <c r="CI21" i="3"/>
  <c r="CI23" i="3"/>
  <c r="CI25" i="3"/>
  <c r="CI27" i="3"/>
  <c r="CI29" i="3"/>
  <c r="CZ29" i="3"/>
  <c r="AW28" i="3"/>
  <c r="AS28" i="3"/>
  <c r="AQ28" i="3"/>
  <c r="AO28" i="3"/>
  <c r="AL28" i="3"/>
  <c r="AJ28" i="3"/>
  <c r="AB28" i="3"/>
  <c r="Z28" i="3"/>
  <c r="U28" i="3"/>
  <c r="S28" i="3"/>
  <c r="K28" i="3"/>
  <c r="CM11" i="3"/>
  <c r="CM13" i="3"/>
  <c r="CM15" i="3"/>
  <c r="CM17" i="3"/>
  <c r="CM19" i="3"/>
  <c r="CM21" i="3"/>
  <c r="CM23" i="3"/>
  <c r="CM25" i="3"/>
  <c r="CM27" i="3"/>
  <c r="CZ27" i="3"/>
  <c r="AW26" i="3"/>
  <c r="AS26" i="3"/>
  <c r="AQ26" i="3"/>
  <c r="AO26" i="3"/>
  <c r="AL26" i="3"/>
  <c r="AJ26" i="3"/>
  <c r="AB26" i="3"/>
  <c r="Z26" i="3"/>
  <c r="U26" i="3"/>
  <c r="S26" i="3"/>
  <c r="K26" i="3"/>
  <c r="BX11" i="3"/>
  <c r="BX13" i="3"/>
  <c r="BX15" i="3"/>
  <c r="BX17" i="3"/>
  <c r="BX19" i="3"/>
  <c r="BX21" i="3"/>
  <c r="BX23" i="3"/>
  <c r="BX25" i="3"/>
  <c r="CZ25" i="3"/>
  <c r="AW24" i="3"/>
  <c r="AS24" i="3"/>
  <c r="AQ24" i="3"/>
  <c r="AO24" i="3"/>
  <c r="AL24" i="3"/>
  <c r="AJ24" i="3"/>
  <c r="AB24" i="3"/>
  <c r="Z24" i="3"/>
  <c r="U24" i="3"/>
  <c r="S24" i="3"/>
  <c r="K24" i="3"/>
  <c r="CV11" i="3"/>
  <c r="CV13" i="3"/>
  <c r="CV15" i="3"/>
  <c r="CV17" i="3"/>
  <c r="CV19" i="3"/>
  <c r="CV21" i="3"/>
  <c r="CV23" i="3"/>
  <c r="CZ23" i="3"/>
  <c r="AW22" i="3"/>
  <c r="AS22" i="3"/>
  <c r="AQ22" i="3"/>
  <c r="AO22" i="3"/>
  <c r="AL22" i="3"/>
  <c r="AJ22" i="3"/>
  <c r="AB22" i="3"/>
  <c r="Z22" i="3"/>
  <c r="U22" i="3"/>
  <c r="S22" i="3"/>
  <c r="K22" i="3"/>
  <c r="BW11" i="3"/>
  <c r="BW13" i="3"/>
  <c r="BW15" i="3"/>
  <c r="BW17" i="3"/>
  <c r="BW19" i="3"/>
  <c r="BW21" i="3"/>
  <c r="CZ21" i="3"/>
  <c r="AW20" i="3"/>
  <c r="AS20" i="3"/>
  <c r="AQ20" i="3"/>
  <c r="AO20" i="3"/>
  <c r="AL20" i="3"/>
  <c r="AJ20" i="3"/>
  <c r="AB20" i="3"/>
  <c r="Z20" i="3"/>
  <c r="U20" i="3"/>
  <c r="S20" i="3"/>
  <c r="K20" i="3"/>
  <c r="BV11" i="3"/>
  <c r="BV13" i="3"/>
  <c r="BV15" i="3"/>
  <c r="BV17" i="3"/>
  <c r="BV19" i="3"/>
  <c r="CZ19" i="3"/>
  <c r="AW18" i="3"/>
  <c r="AS18" i="3"/>
  <c r="AQ18" i="3"/>
  <c r="AO18" i="3"/>
  <c r="AL18" i="3"/>
  <c r="AJ18" i="3"/>
  <c r="AB18" i="3"/>
  <c r="Z18" i="3"/>
  <c r="U18" i="3"/>
  <c r="S18" i="3"/>
  <c r="K18" i="3"/>
  <c r="CU11" i="3"/>
  <c r="CU13" i="3"/>
  <c r="CU15" i="3"/>
  <c r="CU17" i="3"/>
  <c r="CZ17" i="3"/>
  <c r="AW16" i="3"/>
  <c r="AS16" i="3"/>
  <c r="AQ16" i="3"/>
  <c r="AO16" i="3"/>
  <c r="AL16" i="3"/>
  <c r="AJ16" i="3"/>
  <c r="AB16" i="3"/>
  <c r="Z16" i="3"/>
  <c r="U16" i="3"/>
  <c r="S16" i="3"/>
  <c r="K16" i="3"/>
  <c r="BY11" i="3"/>
  <c r="BY13" i="3"/>
  <c r="BY15" i="3"/>
  <c r="CZ15" i="3"/>
  <c r="AW14" i="3"/>
  <c r="AS14" i="3"/>
  <c r="AQ14" i="3"/>
  <c r="AO14" i="3"/>
  <c r="AL14" i="3"/>
  <c r="AJ14" i="3"/>
  <c r="AB14" i="3"/>
  <c r="Z14" i="3"/>
  <c r="U14" i="3"/>
  <c r="S14" i="3"/>
  <c r="K14" i="3"/>
  <c r="CT11" i="3"/>
  <c r="CT13" i="3"/>
  <c r="CZ13" i="3"/>
  <c r="AW12" i="3"/>
  <c r="AS12" i="3"/>
  <c r="AQ12" i="3"/>
  <c r="AO12" i="3"/>
  <c r="AL12" i="3"/>
  <c r="AJ12" i="3"/>
  <c r="AB12" i="3"/>
  <c r="Z12" i="3"/>
  <c r="U12" i="3"/>
  <c r="S12" i="3"/>
  <c r="K12" i="3"/>
  <c r="CZ11" i="3"/>
  <c r="AW10" i="3"/>
  <c r="AS10" i="3"/>
  <c r="AQ10" i="3"/>
  <c r="AO10" i="3"/>
  <c r="AL10" i="3"/>
  <c r="AJ10" i="3"/>
  <c r="AB10" i="3"/>
  <c r="Z10" i="3"/>
  <c r="U10" i="3"/>
  <c r="S10" i="3"/>
  <c r="K10" i="3"/>
  <c r="CY11" i="2"/>
  <c r="CY13" i="2"/>
  <c r="CY15" i="2"/>
  <c r="CY17" i="2"/>
  <c r="CY19" i="2"/>
  <c r="CY21" i="2"/>
  <c r="CY23" i="2"/>
  <c r="CY25" i="2"/>
  <c r="CY27" i="2"/>
  <c r="CY29" i="2"/>
  <c r="CY31" i="2"/>
  <c r="CY33" i="2"/>
  <c r="CY35" i="2"/>
  <c r="CY37" i="2"/>
  <c r="CY39" i="2"/>
  <c r="CY41" i="2"/>
  <c r="CY43" i="2"/>
  <c r="CY45" i="2"/>
  <c r="CY47" i="2"/>
  <c r="CY49" i="2"/>
  <c r="CY51" i="2"/>
  <c r="CY53" i="2"/>
  <c r="CY55" i="2"/>
  <c r="CY57" i="2"/>
  <c r="CY59" i="2"/>
  <c r="CY61" i="2"/>
  <c r="CY63" i="2"/>
  <c r="CY65" i="2"/>
  <c r="CY67" i="2"/>
  <c r="CY69" i="2"/>
  <c r="CY71" i="2"/>
  <c r="CY73" i="2"/>
  <c r="CY75" i="2"/>
  <c r="CY77" i="2"/>
  <c r="CY79" i="2"/>
  <c r="CY81" i="2"/>
  <c r="CX11" i="2"/>
  <c r="CX13" i="2"/>
  <c r="CX15" i="2"/>
  <c r="CX17" i="2"/>
  <c r="CX19" i="2"/>
  <c r="CX21" i="2"/>
  <c r="CX23" i="2"/>
  <c r="CX25" i="2"/>
  <c r="CX27" i="2"/>
  <c r="CX29" i="2"/>
  <c r="CX31" i="2"/>
  <c r="CX33" i="2"/>
  <c r="CX35" i="2"/>
  <c r="CX37" i="2"/>
  <c r="CX39" i="2"/>
  <c r="CX41" i="2"/>
  <c r="CX43" i="2"/>
  <c r="CX45" i="2"/>
  <c r="CX47" i="2"/>
  <c r="CX49" i="2"/>
  <c r="CX51" i="2"/>
  <c r="CX53" i="2"/>
  <c r="CX55" i="2"/>
  <c r="CX57" i="2"/>
  <c r="CX59" i="2"/>
  <c r="CX61" i="2"/>
  <c r="CX63" i="2"/>
  <c r="CX65" i="2"/>
  <c r="CX67" i="2"/>
  <c r="CX69" i="2"/>
  <c r="CX71" i="2"/>
  <c r="CX73" i="2"/>
  <c r="CX75" i="2"/>
  <c r="CX77" i="2"/>
  <c r="CX79" i="2"/>
  <c r="CX81" i="2"/>
  <c r="CW11" i="2"/>
  <c r="CW13" i="2"/>
  <c r="CW15" i="2"/>
  <c r="CW17" i="2"/>
  <c r="CW19" i="2"/>
  <c r="CW21" i="2"/>
  <c r="CW23" i="2"/>
  <c r="CW25" i="2"/>
  <c r="CW27" i="2"/>
  <c r="CW29" i="2"/>
  <c r="CW31" i="2"/>
  <c r="CW33" i="2"/>
  <c r="CW35" i="2"/>
  <c r="CW37" i="2"/>
  <c r="CW39" i="2"/>
  <c r="CW41" i="2"/>
  <c r="CW43" i="2"/>
  <c r="CW45" i="2"/>
  <c r="CW47" i="2"/>
  <c r="CW49" i="2"/>
  <c r="CW51" i="2"/>
  <c r="CW53" i="2"/>
  <c r="CW55" i="2"/>
  <c r="CW57" i="2"/>
  <c r="CW59" i="2"/>
  <c r="CW61" i="2"/>
  <c r="CW63" i="2"/>
  <c r="CW65" i="2"/>
  <c r="CW67" i="2"/>
  <c r="CW69" i="2"/>
  <c r="CW71" i="2"/>
  <c r="CW73" i="2"/>
  <c r="CW75" i="2"/>
  <c r="CW77" i="2"/>
  <c r="CW79" i="2"/>
  <c r="CW81" i="2"/>
  <c r="CS11" i="2"/>
  <c r="CS13" i="2"/>
  <c r="CS15" i="2"/>
  <c r="CS17" i="2"/>
  <c r="CS19" i="2"/>
  <c r="CS21" i="2"/>
  <c r="CS23" i="2"/>
  <c r="CS25" i="2"/>
  <c r="CS27" i="2"/>
  <c r="CS29" i="2"/>
  <c r="CS31" i="2"/>
  <c r="CS33" i="2"/>
  <c r="CS35" i="2"/>
  <c r="CS37" i="2"/>
  <c r="CS39" i="2"/>
  <c r="CS41" i="2"/>
  <c r="CS43" i="2"/>
  <c r="CS45" i="2"/>
  <c r="CS47" i="2"/>
  <c r="CS49" i="2"/>
  <c r="CS51" i="2"/>
  <c r="CS53" i="2"/>
  <c r="CS55" i="2"/>
  <c r="CS57" i="2"/>
  <c r="CS59" i="2"/>
  <c r="CS61" i="2"/>
  <c r="CS63" i="2"/>
  <c r="CS65" i="2"/>
  <c r="CS67" i="2"/>
  <c r="CS69" i="2"/>
  <c r="CS71" i="2"/>
  <c r="CS73" i="2"/>
  <c r="CS75" i="2"/>
  <c r="CS77" i="2"/>
  <c r="CS79" i="2"/>
  <c r="CS81" i="2"/>
  <c r="CQ11" i="2"/>
  <c r="CQ13" i="2"/>
  <c r="CQ15" i="2"/>
  <c r="CQ17" i="2"/>
  <c r="CQ19" i="2"/>
  <c r="CQ21" i="2"/>
  <c r="CQ23" i="2"/>
  <c r="CQ25" i="2"/>
  <c r="CQ27" i="2"/>
  <c r="CQ29" i="2"/>
  <c r="CQ31" i="2"/>
  <c r="CQ33" i="2"/>
  <c r="CQ35" i="2"/>
  <c r="CQ37" i="2"/>
  <c r="CQ39" i="2"/>
  <c r="CQ41" i="2"/>
  <c r="CQ43" i="2"/>
  <c r="CQ45" i="2"/>
  <c r="CQ47" i="2"/>
  <c r="CQ49" i="2"/>
  <c r="CQ51" i="2"/>
  <c r="CQ53" i="2"/>
  <c r="CQ55" i="2"/>
  <c r="CQ57" i="2"/>
  <c r="CQ59" i="2"/>
  <c r="CQ61" i="2"/>
  <c r="CQ63" i="2"/>
  <c r="CQ65" i="2"/>
  <c r="CQ67" i="2"/>
  <c r="CQ69" i="2"/>
  <c r="CQ71" i="2"/>
  <c r="CQ73" i="2"/>
  <c r="CQ75" i="2"/>
  <c r="CQ77" i="2"/>
  <c r="CQ79" i="2"/>
  <c r="CQ81" i="2"/>
  <c r="CO11" i="2"/>
  <c r="CO13" i="2"/>
  <c r="CO15" i="2"/>
  <c r="CO17" i="2"/>
  <c r="CO19" i="2"/>
  <c r="CO21" i="2"/>
  <c r="CO23" i="2"/>
  <c r="CO25" i="2"/>
  <c r="CO27" i="2"/>
  <c r="CO29" i="2"/>
  <c r="CO31" i="2"/>
  <c r="CO33" i="2"/>
  <c r="CO35" i="2"/>
  <c r="CO37" i="2"/>
  <c r="CO39" i="2"/>
  <c r="CO41" i="2"/>
  <c r="CO43" i="2"/>
  <c r="CO45" i="2"/>
  <c r="CO47" i="2"/>
  <c r="CO49" i="2"/>
  <c r="CO51" i="2"/>
  <c r="CO53" i="2"/>
  <c r="CO55" i="2"/>
  <c r="CO57" i="2"/>
  <c r="CO59" i="2"/>
  <c r="CO61" i="2"/>
  <c r="CO63" i="2"/>
  <c r="CO65" i="2"/>
  <c r="CO67" i="2"/>
  <c r="CO69" i="2"/>
  <c r="CO71" i="2"/>
  <c r="CO73" i="2"/>
  <c r="CO75" i="2"/>
  <c r="CO77" i="2"/>
  <c r="CO79" i="2"/>
  <c r="CO81" i="2"/>
  <c r="CL11" i="2"/>
  <c r="CL13" i="2"/>
  <c r="CL15" i="2"/>
  <c r="CL17" i="2"/>
  <c r="CL19" i="2"/>
  <c r="CL21" i="2"/>
  <c r="CL23" i="2"/>
  <c r="CL25" i="2"/>
  <c r="CL27" i="2"/>
  <c r="CL29" i="2"/>
  <c r="CL31" i="2"/>
  <c r="CL33" i="2"/>
  <c r="CL35" i="2"/>
  <c r="CL37" i="2"/>
  <c r="CL39" i="2"/>
  <c r="CL41" i="2"/>
  <c r="CL43" i="2"/>
  <c r="CL45" i="2"/>
  <c r="CL47" i="2"/>
  <c r="CL49" i="2"/>
  <c r="CL51" i="2"/>
  <c r="CL53" i="2"/>
  <c r="CL55" i="2"/>
  <c r="CL57" i="2"/>
  <c r="CL59" i="2"/>
  <c r="CL61" i="2"/>
  <c r="CL63" i="2"/>
  <c r="CL65" i="2"/>
  <c r="CL67" i="2"/>
  <c r="CL69" i="2"/>
  <c r="CL71" i="2"/>
  <c r="CL73" i="2"/>
  <c r="CL75" i="2"/>
  <c r="CL77" i="2"/>
  <c r="CL79" i="2"/>
  <c r="CL81" i="2"/>
  <c r="CJ11" i="2"/>
  <c r="CJ13" i="2"/>
  <c r="CJ15" i="2"/>
  <c r="CJ17" i="2"/>
  <c r="CJ19" i="2"/>
  <c r="CJ21" i="2"/>
  <c r="CJ23" i="2"/>
  <c r="CJ25" i="2"/>
  <c r="CJ27" i="2"/>
  <c r="CJ29" i="2"/>
  <c r="CJ31" i="2"/>
  <c r="CJ33" i="2"/>
  <c r="CJ35" i="2"/>
  <c r="CJ37" i="2"/>
  <c r="CJ39" i="2"/>
  <c r="CJ41" i="2"/>
  <c r="CJ43" i="2"/>
  <c r="CJ45" i="2"/>
  <c r="CJ47" i="2"/>
  <c r="CJ49" i="2"/>
  <c r="CJ51" i="2"/>
  <c r="CJ53" i="2"/>
  <c r="CJ55" i="2"/>
  <c r="CJ57" i="2"/>
  <c r="CJ59" i="2"/>
  <c r="CJ61" i="2"/>
  <c r="CJ63" i="2"/>
  <c r="CJ65" i="2"/>
  <c r="CJ67" i="2"/>
  <c r="CJ69" i="2"/>
  <c r="CJ71" i="2"/>
  <c r="CJ73" i="2"/>
  <c r="CJ75" i="2"/>
  <c r="CJ77" i="2"/>
  <c r="CJ79" i="2"/>
  <c r="CJ81" i="2"/>
  <c r="CD11" i="2"/>
  <c r="CD13" i="2"/>
  <c r="CD15" i="2"/>
  <c r="CD17" i="2"/>
  <c r="CD19" i="2"/>
  <c r="CD21" i="2"/>
  <c r="CD23" i="2"/>
  <c r="CD25" i="2"/>
  <c r="CD27" i="2"/>
  <c r="CD29" i="2"/>
  <c r="CD31" i="2"/>
  <c r="CD33" i="2"/>
  <c r="CD35" i="2"/>
  <c r="CD37" i="2"/>
  <c r="CD39" i="2"/>
  <c r="CD41" i="2"/>
  <c r="CD43" i="2"/>
  <c r="CD45" i="2"/>
  <c r="CD47" i="2"/>
  <c r="CD49" i="2"/>
  <c r="CD51" i="2"/>
  <c r="CD53" i="2"/>
  <c r="CD55" i="2"/>
  <c r="CD57" i="2"/>
  <c r="CD59" i="2"/>
  <c r="CD61" i="2"/>
  <c r="CD63" i="2"/>
  <c r="CD65" i="2"/>
  <c r="CD67" i="2"/>
  <c r="CD69" i="2"/>
  <c r="CD71" i="2"/>
  <c r="CD73" i="2"/>
  <c r="CD75" i="2"/>
  <c r="CD77" i="2"/>
  <c r="CD79" i="2"/>
  <c r="CD81" i="2"/>
  <c r="CC11" i="2"/>
  <c r="CC13" i="2"/>
  <c r="CC15" i="2"/>
  <c r="CC17" i="2"/>
  <c r="CC19" i="2"/>
  <c r="CC21" i="2"/>
  <c r="CC23" i="2"/>
  <c r="CC25" i="2"/>
  <c r="CC27" i="2"/>
  <c r="CC29" i="2"/>
  <c r="CC31" i="2"/>
  <c r="CC33" i="2"/>
  <c r="CC35" i="2"/>
  <c r="CC37" i="2"/>
  <c r="CC39" i="2"/>
  <c r="CC41" i="2"/>
  <c r="CC43" i="2"/>
  <c r="CC45" i="2"/>
  <c r="CC47" i="2"/>
  <c r="CC49" i="2"/>
  <c r="CC51" i="2"/>
  <c r="CC53" i="2"/>
  <c r="CC55" i="2"/>
  <c r="CC57" i="2"/>
  <c r="CC59" i="2"/>
  <c r="CC61" i="2"/>
  <c r="CC63" i="2"/>
  <c r="CC65" i="2"/>
  <c r="CC67" i="2"/>
  <c r="CC69" i="2"/>
  <c r="CC71" i="2"/>
  <c r="CC73" i="2"/>
  <c r="CC75" i="2"/>
  <c r="CC77" i="2"/>
  <c r="CC79" i="2"/>
  <c r="CC81" i="2"/>
  <c r="CB11" i="2"/>
  <c r="CB13" i="2"/>
  <c r="CB15" i="2"/>
  <c r="CB17" i="2"/>
  <c r="CB19" i="2"/>
  <c r="CB21" i="2"/>
  <c r="CB23" i="2"/>
  <c r="CB25" i="2"/>
  <c r="CB27" i="2"/>
  <c r="CB29" i="2"/>
  <c r="CB31" i="2"/>
  <c r="CB33" i="2"/>
  <c r="CB35" i="2"/>
  <c r="CB37" i="2"/>
  <c r="CB39" i="2"/>
  <c r="CB41" i="2"/>
  <c r="CB43" i="2"/>
  <c r="CB45" i="2"/>
  <c r="CB47" i="2"/>
  <c r="CB49" i="2"/>
  <c r="CB51" i="2"/>
  <c r="CB53" i="2"/>
  <c r="CB55" i="2"/>
  <c r="CB57" i="2"/>
  <c r="CB59" i="2"/>
  <c r="CB61" i="2"/>
  <c r="CB63" i="2"/>
  <c r="CB65" i="2"/>
  <c r="CB67" i="2"/>
  <c r="CB69" i="2"/>
  <c r="CB71" i="2"/>
  <c r="CB73" i="2"/>
  <c r="CB75" i="2"/>
  <c r="CB77" i="2"/>
  <c r="CB79" i="2"/>
  <c r="CB81" i="2"/>
  <c r="CA11" i="2"/>
  <c r="CA13" i="2"/>
  <c r="CA15" i="2"/>
  <c r="CA17" i="2"/>
  <c r="CA19" i="2"/>
  <c r="CA21" i="2"/>
  <c r="CA23" i="2"/>
  <c r="CA25" i="2"/>
  <c r="CA27" i="2"/>
  <c r="CA29" i="2"/>
  <c r="CA31" i="2"/>
  <c r="CA33" i="2"/>
  <c r="CA35" i="2"/>
  <c r="CA37" i="2"/>
  <c r="CA39" i="2"/>
  <c r="CA41" i="2"/>
  <c r="CA43" i="2"/>
  <c r="CA45" i="2"/>
  <c r="CA47" i="2"/>
  <c r="CA49" i="2"/>
  <c r="CA51" i="2"/>
  <c r="CA53" i="2"/>
  <c r="CA55" i="2"/>
  <c r="CA57" i="2"/>
  <c r="CA59" i="2"/>
  <c r="CA61" i="2"/>
  <c r="CA63" i="2"/>
  <c r="CA65" i="2"/>
  <c r="CA67" i="2"/>
  <c r="CA69" i="2"/>
  <c r="CA71" i="2"/>
  <c r="CA73" i="2"/>
  <c r="CA75" i="2"/>
  <c r="CA77" i="2"/>
  <c r="CA79" i="2"/>
  <c r="CA81" i="2"/>
  <c r="BZ11" i="2"/>
  <c r="BZ13" i="2"/>
  <c r="BZ15" i="2"/>
  <c r="BZ17" i="2"/>
  <c r="BZ19" i="2"/>
  <c r="BZ21" i="2"/>
  <c r="BZ23" i="2"/>
  <c r="BZ25" i="2"/>
  <c r="BZ27" i="2"/>
  <c r="BZ29" i="2"/>
  <c r="BZ31" i="2"/>
  <c r="BZ33" i="2"/>
  <c r="BZ35" i="2"/>
  <c r="BZ37" i="2"/>
  <c r="BZ39" i="2"/>
  <c r="BZ41" i="2"/>
  <c r="BZ43" i="2"/>
  <c r="BZ45" i="2"/>
  <c r="BZ47" i="2"/>
  <c r="BZ49" i="2"/>
  <c r="BZ51" i="2"/>
  <c r="BZ53" i="2"/>
  <c r="BZ55" i="2"/>
  <c r="BZ57" i="2"/>
  <c r="BZ59" i="2"/>
  <c r="BZ61" i="2"/>
  <c r="BZ63" i="2"/>
  <c r="BZ65" i="2"/>
  <c r="BZ67" i="2"/>
  <c r="BZ69" i="2"/>
  <c r="BZ71" i="2"/>
  <c r="BZ73" i="2"/>
  <c r="BZ75" i="2"/>
  <c r="BZ77" i="2"/>
  <c r="BZ79" i="2"/>
  <c r="BZ81" i="2"/>
  <c r="BU11" i="2"/>
  <c r="BU13" i="2"/>
  <c r="BU15" i="2"/>
  <c r="BU17" i="2"/>
  <c r="BU19" i="2"/>
  <c r="BU21" i="2"/>
  <c r="BU23" i="2"/>
  <c r="BU25" i="2"/>
  <c r="BU27" i="2"/>
  <c r="BU29" i="2"/>
  <c r="BU31" i="2"/>
  <c r="BU33" i="2"/>
  <c r="BU35" i="2"/>
  <c r="BU37" i="2"/>
  <c r="BU39" i="2"/>
  <c r="BU41" i="2"/>
  <c r="BU43" i="2"/>
  <c r="BU45" i="2"/>
  <c r="BU47" i="2"/>
  <c r="BU49" i="2"/>
  <c r="BU51" i="2"/>
  <c r="BU53" i="2"/>
  <c r="BU55" i="2"/>
  <c r="BU57" i="2"/>
  <c r="BU59" i="2"/>
  <c r="BU61" i="2"/>
  <c r="BU63" i="2"/>
  <c r="BU65" i="2"/>
  <c r="BU67" i="2"/>
  <c r="BU69" i="2"/>
  <c r="BU71" i="2"/>
  <c r="BU73" i="2"/>
  <c r="BU75" i="2"/>
  <c r="BU77" i="2"/>
  <c r="BU79" i="2"/>
  <c r="BU81" i="2"/>
  <c r="BS11" i="2"/>
  <c r="BS13" i="2"/>
  <c r="BS15" i="2"/>
  <c r="BS17" i="2"/>
  <c r="BS19" i="2"/>
  <c r="BS21" i="2"/>
  <c r="BS23" i="2"/>
  <c r="BS25" i="2"/>
  <c r="BS27" i="2"/>
  <c r="BS29" i="2"/>
  <c r="BS31" i="2"/>
  <c r="BS33" i="2"/>
  <c r="BS35" i="2"/>
  <c r="BS37" i="2"/>
  <c r="BS39" i="2"/>
  <c r="BS41" i="2"/>
  <c r="BS43" i="2"/>
  <c r="BS45" i="2"/>
  <c r="BS47" i="2"/>
  <c r="BS49" i="2"/>
  <c r="BS51" i="2"/>
  <c r="BS53" i="2"/>
  <c r="BS55" i="2"/>
  <c r="BS57" i="2"/>
  <c r="BS59" i="2"/>
  <c r="BS61" i="2"/>
  <c r="BS63" i="2"/>
  <c r="BS65" i="2"/>
  <c r="BS67" i="2"/>
  <c r="BS69" i="2"/>
  <c r="BS71" i="2"/>
  <c r="BS73" i="2"/>
  <c r="BS75" i="2"/>
  <c r="BS77" i="2"/>
  <c r="BS79" i="2"/>
  <c r="BS81" i="2"/>
  <c r="BR11" i="2"/>
  <c r="BR13" i="2"/>
  <c r="BR15" i="2"/>
  <c r="BR17" i="2"/>
  <c r="BR19" i="2"/>
  <c r="BR21" i="2"/>
  <c r="BR23" i="2"/>
  <c r="BR25" i="2"/>
  <c r="BR27" i="2"/>
  <c r="BR29" i="2"/>
  <c r="BR31" i="2"/>
  <c r="BR33" i="2"/>
  <c r="BR35" i="2"/>
  <c r="BR37" i="2"/>
  <c r="BR39" i="2"/>
  <c r="BR41" i="2"/>
  <c r="BR43" i="2"/>
  <c r="BR45" i="2"/>
  <c r="BR47" i="2"/>
  <c r="BR49" i="2"/>
  <c r="BR51" i="2"/>
  <c r="BR53" i="2"/>
  <c r="BR55" i="2"/>
  <c r="BR57" i="2"/>
  <c r="BR59" i="2"/>
  <c r="BR61" i="2"/>
  <c r="BR63" i="2"/>
  <c r="BR65" i="2"/>
  <c r="BR67" i="2"/>
  <c r="BR69" i="2"/>
  <c r="BR71" i="2"/>
  <c r="BR73" i="2"/>
  <c r="BR75" i="2"/>
  <c r="BR77" i="2"/>
  <c r="BR79" i="2"/>
  <c r="BR81" i="2"/>
  <c r="BP11" i="2"/>
  <c r="BP13" i="2"/>
  <c r="BP15" i="2"/>
  <c r="BP17" i="2"/>
  <c r="BP19" i="2"/>
  <c r="BP21" i="2"/>
  <c r="BP23" i="2"/>
  <c r="BP25" i="2"/>
  <c r="BP27" i="2"/>
  <c r="BP29" i="2"/>
  <c r="BP31" i="2"/>
  <c r="BP33" i="2"/>
  <c r="BP35" i="2"/>
  <c r="BP37" i="2"/>
  <c r="BP39" i="2"/>
  <c r="BP41" i="2"/>
  <c r="BP43" i="2"/>
  <c r="BP45" i="2"/>
  <c r="BP47" i="2"/>
  <c r="BP49" i="2"/>
  <c r="BP51" i="2"/>
  <c r="BP53" i="2"/>
  <c r="BP55" i="2"/>
  <c r="BP57" i="2"/>
  <c r="BP59" i="2"/>
  <c r="BP61" i="2"/>
  <c r="BP63" i="2"/>
  <c r="BP65" i="2"/>
  <c r="BP67" i="2"/>
  <c r="BP69" i="2"/>
  <c r="BP71" i="2"/>
  <c r="BP73" i="2"/>
  <c r="BP75" i="2"/>
  <c r="BP77" i="2"/>
  <c r="BP79" i="2"/>
  <c r="BP81" i="2"/>
  <c r="BN11" i="2"/>
  <c r="BN13" i="2"/>
  <c r="BN15" i="2"/>
  <c r="BN17" i="2"/>
  <c r="BN19" i="2"/>
  <c r="BN21" i="2"/>
  <c r="BN23" i="2"/>
  <c r="BN25" i="2"/>
  <c r="BN27" i="2"/>
  <c r="BN29" i="2"/>
  <c r="BN31" i="2"/>
  <c r="BN33" i="2"/>
  <c r="BN35" i="2"/>
  <c r="BN37" i="2"/>
  <c r="BN39" i="2"/>
  <c r="BN41" i="2"/>
  <c r="BN43" i="2"/>
  <c r="BN45" i="2"/>
  <c r="BN47" i="2"/>
  <c r="BN49" i="2"/>
  <c r="BN51" i="2"/>
  <c r="BN53" i="2"/>
  <c r="BN55" i="2"/>
  <c r="BN57" i="2"/>
  <c r="BN59" i="2"/>
  <c r="BN61" i="2"/>
  <c r="BN63" i="2"/>
  <c r="BN65" i="2"/>
  <c r="BN67" i="2"/>
  <c r="BN69" i="2"/>
  <c r="BN71" i="2"/>
  <c r="BN73" i="2"/>
  <c r="BN75" i="2"/>
  <c r="BN77" i="2"/>
  <c r="BN79" i="2"/>
  <c r="BN81" i="2"/>
  <c r="BK11" i="2"/>
  <c r="BK13" i="2"/>
  <c r="BK15" i="2"/>
  <c r="BK17" i="2"/>
  <c r="BK19" i="2"/>
  <c r="BK21" i="2"/>
  <c r="BK23" i="2"/>
  <c r="BK25" i="2"/>
  <c r="BK27" i="2"/>
  <c r="BK29" i="2"/>
  <c r="BK31" i="2"/>
  <c r="BK33" i="2"/>
  <c r="BK35" i="2"/>
  <c r="BK37" i="2"/>
  <c r="BK39" i="2"/>
  <c r="BK41" i="2"/>
  <c r="BK43" i="2"/>
  <c r="BK45" i="2"/>
  <c r="BK47" i="2"/>
  <c r="BK49" i="2"/>
  <c r="BK51" i="2"/>
  <c r="BK53" i="2"/>
  <c r="BK55" i="2"/>
  <c r="BK57" i="2"/>
  <c r="BK59" i="2"/>
  <c r="BK61" i="2"/>
  <c r="BK63" i="2"/>
  <c r="BK65" i="2"/>
  <c r="BK67" i="2"/>
  <c r="BK69" i="2"/>
  <c r="BK71" i="2"/>
  <c r="BK73" i="2"/>
  <c r="BK75" i="2"/>
  <c r="BK77" i="2"/>
  <c r="BK79" i="2"/>
  <c r="BK81" i="2"/>
  <c r="BJ11" i="2"/>
  <c r="BJ13" i="2"/>
  <c r="BJ15" i="2"/>
  <c r="BJ17" i="2"/>
  <c r="BJ19" i="2"/>
  <c r="BJ21" i="2"/>
  <c r="BJ23" i="2"/>
  <c r="BJ25" i="2"/>
  <c r="BJ27" i="2"/>
  <c r="BJ29" i="2"/>
  <c r="BJ31" i="2"/>
  <c r="BJ33" i="2"/>
  <c r="BJ35" i="2"/>
  <c r="BJ37" i="2"/>
  <c r="BJ39" i="2"/>
  <c r="BJ41" i="2"/>
  <c r="BJ43" i="2"/>
  <c r="BJ45" i="2"/>
  <c r="BJ47" i="2"/>
  <c r="BJ49" i="2"/>
  <c r="BJ51" i="2"/>
  <c r="BJ53" i="2"/>
  <c r="BJ55" i="2"/>
  <c r="BJ57" i="2"/>
  <c r="BJ59" i="2"/>
  <c r="BJ61" i="2"/>
  <c r="BJ63" i="2"/>
  <c r="BJ65" i="2"/>
  <c r="BJ67" i="2"/>
  <c r="BJ69" i="2"/>
  <c r="BJ71" i="2"/>
  <c r="BJ73" i="2"/>
  <c r="BJ75" i="2"/>
  <c r="BJ77" i="2"/>
  <c r="BJ79" i="2"/>
  <c r="BJ81" i="2"/>
  <c r="BF11" i="2"/>
  <c r="BF13" i="2"/>
  <c r="BF15" i="2"/>
  <c r="BF17" i="2"/>
  <c r="BF19" i="2"/>
  <c r="BF21" i="2"/>
  <c r="BF23" i="2"/>
  <c r="BF25" i="2"/>
  <c r="BF27" i="2"/>
  <c r="BF29" i="2"/>
  <c r="BF31" i="2"/>
  <c r="BF33" i="2"/>
  <c r="BF35" i="2"/>
  <c r="BF37" i="2"/>
  <c r="BF39" i="2"/>
  <c r="BF41" i="2"/>
  <c r="BF43" i="2"/>
  <c r="BF45" i="2"/>
  <c r="BF47" i="2"/>
  <c r="BF49" i="2"/>
  <c r="BF51" i="2"/>
  <c r="BF53" i="2"/>
  <c r="BF55" i="2"/>
  <c r="BF57" i="2"/>
  <c r="BF59" i="2"/>
  <c r="BF61" i="2"/>
  <c r="BF63" i="2"/>
  <c r="BF65" i="2"/>
  <c r="BF67" i="2"/>
  <c r="BF69" i="2"/>
  <c r="BF71" i="2"/>
  <c r="BF73" i="2"/>
  <c r="BF75" i="2"/>
  <c r="BF77" i="2"/>
  <c r="BF79" i="2"/>
  <c r="BF81" i="2"/>
  <c r="CK11" i="2"/>
  <c r="CK13" i="2"/>
  <c r="CK15" i="2"/>
  <c r="CK17" i="2"/>
  <c r="CK19" i="2"/>
  <c r="CK21" i="2"/>
  <c r="CK23" i="2"/>
  <c r="CK25" i="2"/>
  <c r="CK27" i="2"/>
  <c r="CK29" i="2"/>
  <c r="CK31" i="2"/>
  <c r="CK33" i="2"/>
  <c r="CK35" i="2"/>
  <c r="CK37" i="2"/>
  <c r="CK39" i="2"/>
  <c r="CK41" i="2"/>
  <c r="CK43" i="2"/>
  <c r="CK45" i="2"/>
  <c r="CK47" i="2"/>
  <c r="CK49" i="2"/>
  <c r="CK51" i="2"/>
  <c r="CK53" i="2"/>
  <c r="CK55" i="2"/>
  <c r="CK57" i="2"/>
  <c r="CK59" i="2"/>
  <c r="CK61" i="2"/>
  <c r="CK63" i="2"/>
  <c r="CK65" i="2"/>
  <c r="CK67" i="2"/>
  <c r="CK69" i="2"/>
  <c r="CK71" i="2"/>
  <c r="CK73" i="2"/>
  <c r="CK75" i="2"/>
  <c r="CK77" i="2"/>
  <c r="BD11" i="2"/>
  <c r="BD13" i="2"/>
  <c r="BD15" i="2"/>
  <c r="BD17" i="2"/>
  <c r="BD19" i="2"/>
  <c r="BD21" i="2"/>
  <c r="BD23" i="2"/>
  <c r="BD25" i="2"/>
  <c r="BD27" i="2"/>
  <c r="BD29" i="2"/>
  <c r="BD31" i="2"/>
  <c r="BD33" i="2"/>
  <c r="BD35" i="2"/>
  <c r="BD37" i="2"/>
  <c r="BD39" i="2"/>
  <c r="BD41" i="2"/>
  <c r="BD43" i="2"/>
  <c r="BD45" i="2"/>
  <c r="BD47" i="2"/>
  <c r="BD49" i="2"/>
  <c r="BD51" i="2"/>
  <c r="BD53" i="2"/>
  <c r="BD55" i="2"/>
  <c r="BD57" i="2"/>
  <c r="BD59" i="2"/>
  <c r="BD61" i="2"/>
  <c r="BD63" i="2"/>
  <c r="BD65" i="2"/>
  <c r="BD67" i="2"/>
  <c r="BD69" i="2"/>
  <c r="BD71" i="2"/>
  <c r="BG11" i="2"/>
  <c r="BG13" i="2"/>
  <c r="BG15" i="2"/>
  <c r="BG17" i="2"/>
  <c r="BG19" i="2"/>
  <c r="BG21" i="2"/>
  <c r="BG23" i="2"/>
  <c r="BG25" i="2"/>
  <c r="BG27" i="2"/>
  <c r="BG29" i="2"/>
  <c r="BG31" i="2"/>
  <c r="BG33" i="2"/>
  <c r="BG35" i="2"/>
  <c r="BG37" i="2"/>
  <c r="BG39" i="2"/>
  <c r="BG41" i="2"/>
  <c r="BG43" i="2"/>
  <c r="BG45" i="2"/>
  <c r="BG47" i="2"/>
  <c r="BG49" i="2"/>
  <c r="BG51" i="2"/>
  <c r="BG53" i="2"/>
  <c r="BG55" i="2"/>
  <c r="BG57" i="2"/>
  <c r="BG59" i="2"/>
  <c r="BG61" i="2"/>
  <c r="BG63" i="2"/>
  <c r="BG65" i="2"/>
  <c r="BG67" i="2"/>
  <c r="CP11" i="2"/>
  <c r="CP13" i="2"/>
  <c r="CP15" i="2"/>
  <c r="CP17" i="2"/>
  <c r="CP19" i="2"/>
  <c r="CP21" i="2"/>
  <c r="CP23" i="2"/>
  <c r="CP25" i="2"/>
  <c r="CP27" i="2"/>
  <c r="CP29" i="2"/>
  <c r="CP31" i="2"/>
  <c r="CP33" i="2"/>
  <c r="CP35" i="2"/>
  <c r="CP37" i="2"/>
  <c r="CP39" i="2"/>
  <c r="CP41" i="2"/>
  <c r="CP43" i="2"/>
  <c r="CP45" i="2"/>
  <c r="CP47" i="2"/>
  <c r="CP49" i="2"/>
  <c r="CP51" i="2"/>
  <c r="CP53" i="2"/>
  <c r="CP55" i="2"/>
  <c r="CP57" i="2"/>
  <c r="CP59" i="2"/>
  <c r="CP61" i="2"/>
  <c r="CP63" i="2"/>
  <c r="CP65" i="2"/>
  <c r="BO11" i="2"/>
  <c r="BO13" i="2"/>
  <c r="BO15" i="2"/>
  <c r="BO17" i="2"/>
  <c r="BO19" i="2"/>
  <c r="BO21" i="2"/>
  <c r="BO23" i="2"/>
  <c r="BO25" i="2"/>
  <c r="BO27" i="2"/>
  <c r="BO29" i="2"/>
  <c r="BO31" i="2"/>
  <c r="BO33" i="2"/>
  <c r="BO35" i="2"/>
  <c r="BO37" i="2"/>
  <c r="BO39" i="2"/>
  <c r="BO41" i="2"/>
  <c r="BO43" i="2"/>
  <c r="BO45" i="2"/>
  <c r="BO47" i="2"/>
  <c r="BO49" i="2"/>
  <c r="BO51" i="2"/>
  <c r="BO53" i="2"/>
  <c r="BO55" i="2"/>
  <c r="BO57" i="2"/>
  <c r="BO59" i="2"/>
  <c r="BO61" i="2"/>
  <c r="BO63" i="2"/>
  <c r="CG11" i="2"/>
  <c r="CG13" i="2"/>
  <c r="CG15" i="2"/>
  <c r="CG17" i="2"/>
  <c r="CG19" i="2"/>
  <c r="CG21" i="2"/>
  <c r="CG23" i="2"/>
  <c r="CG25" i="2"/>
  <c r="CG27" i="2"/>
  <c r="CG29" i="2"/>
  <c r="CG31" i="2"/>
  <c r="CG33" i="2"/>
  <c r="CG35" i="2"/>
  <c r="CG37" i="2"/>
  <c r="CG39" i="2"/>
  <c r="CG41" i="2"/>
  <c r="CG43" i="2"/>
  <c r="CG45" i="2"/>
  <c r="CG47" i="2"/>
  <c r="CG49" i="2"/>
  <c r="CG51" i="2"/>
  <c r="CG53" i="2"/>
  <c r="CG55" i="2"/>
  <c r="CG57" i="2"/>
  <c r="CG59" i="2"/>
  <c r="BH11" i="2"/>
  <c r="BH13" i="2"/>
  <c r="BH15" i="2"/>
  <c r="BH17" i="2"/>
  <c r="BH19" i="2"/>
  <c r="BH21" i="2"/>
  <c r="BH23" i="2"/>
  <c r="BH25" i="2"/>
  <c r="BH27" i="2"/>
  <c r="BH29" i="2"/>
  <c r="BH31" i="2"/>
  <c r="BH33" i="2"/>
  <c r="BH35" i="2"/>
  <c r="BH37" i="2"/>
  <c r="BH39" i="2"/>
  <c r="BH41" i="2"/>
  <c r="BH43" i="2"/>
  <c r="BH45" i="2"/>
  <c r="BH47" i="2"/>
  <c r="BH49" i="2"/>
  <c r="BH51" i="2"/>
  <c r="BH53" i="2"/>
  <c r="BT11" i="2"/>
  <c r="BT13" i="2"/>
  <c r="BT15" i="2"/>
  <c r="BT17" i="2"/>
  <c r="BT19" i="2"/>
  <c r="BT21" i="2"/>
  <c r="BT23" i="2"/>
  <c r="BT25" i="2"/>
  <c r="BT27" i="2"/>
  <c r="BT29" i="2"/>
  <c r="BT31" i="2"/>
  <c r="BT33" i="2"/>
  <c r="BT35" i="2"/>
  <c r="BT37" i="2"/>
  <c r="BT39" i="2"/>
  <c r="BT41" i="2"/>
  <c r="BT43" i="2"/>
  <c r="BT45" i="2"/>
  <c r="BT47" i="2"/>
  <c r="BT49" i="2"/>
  <c r="BT51" i="2"/>
  <c r="CR11" i="2"/>
  <c r="CR13" i="2"/>
  <c r="CR15" i="2"/>
  <c r="CR17" i="2"/>
  <c r="CR19" i="2"/>
  <c r="CR21" i="2"/>
  <c r="CR23" i="2"/>
  <c r="CR25" i="2"/>
  <c r="CR27" i="2"/>
  <c r="CR29" i="2"/>
  <c r="CR31" i="2"/>
  <c r="CR33" i="2"/>
  <c r="CR35" i="2"/>
  <c r="CR37" i="2"/>
  <c r="CR39" i="2"/>
  <c r="CR41" i="2"/>
  <c r="CR43" i="2"/>
  <c r="CR45" i="2"/>
  <c r="CR47" i="2"/>
  <c r="CR49" i="2"/>
  <c r="BL11" i="2"/>
  <c r="BL13" i="2"/>
  <c r="BL15" i="2"/>
  <c r="BL17" i="2"/>
  <c r="BL19" i="2"/>
  <c r="BL21" i="2"/>
  <c r="BL23" i="2"/>
  <c r="BL25" i="2"/>
  <c r="BL27" i="2"/>
  <c r="BL29" i="2"/>
  <c r="BL31" i="2"/>
  <c r="BL33" i="2"/>
  <c r="BL35" i="2"/>
  <c r="BL37" i="2"/>
  <c r="BL39" i="2"/>
  <c r="BL41" i="2"/>
  <c r="BL43" i="2"/>
  <c r="BL45" i="2"/>
  <c r="BL47" i="2"/>
  <c r="CF11" i="2"/>
  <c r="CF13" i="2"/>
  <c r="CF15" i="2"/>
  <c r="CF17" i="2"/>
  <c r="CF19" i="2"/>
  <c r="CF21" i="2"/>
  <c r="CF23" i="2"/>
  <c r="CF25" i="2"/>
  <c r="CF27" i="2"/>
  <c r="CF29" i="2"/>
  <c r="CF31" i="2"/>
  <c r="CF33" i="2"/>
  <c r="CF35" i="2"/>
  <c r="CF37" i="2"/>
  <c r="CF39" i="2"/>
  <c r="CF41" i="2"/>
  <c r="CF43" i="2"/>
  <c r="CF45" i="2"/>
  <c r="BQ11" i="2"/>
  <c r="BQ13" i="2"/>
  <c r="BQ15" i="2"/>
  <c r="BQ17" i="2"/>
  <c r="BQ19" i="2"/>
  <c r="BQ21" i="2"/>
  <c r="BQ23" i="2"/>
  <c r="BQ25" i="2"/>
  <c r="BQ27" i="2"/>
  <c r="BQ29" i="2"/>
  <c r="BQ31" i="2"/>
  <c r="BQ33" i="2"/>
  <c r="BQ35" i="2"/>
  <c r="BQ37" i="2"/>
  <c r="BQ39" i="2"/>
  <c r="BQ41" i="2"/>
  <c r="BQ43" i="2"/>
  <c r="BI11" i="2"/>
  <c r="BI13" i="2"/>
  <c r="BI15" i="2"/>
  <c r="BI17" i="2"/>
  <c r="BI19" i="2"/>
  <c r="BI21" i="2"/>
  <c r="BI23" i="2"/>
  <c r="BI25" i="2"/>
  <c r="BI27" i="2"/>
  <c r="BI29" i="2"/>
  <c r="BI31" i="2"/>
  <c r="BI33" i="2"/>
  <c r="BI35" i="2"/>
  <c r="BI37" i="2"/>
  <c r="BI39" i="2"/>
  <c r="BI41" i="2"/>
  <c r="CN11" i="2"/>
  <c r="CN13" i="2"/>
  <c r="CN15" i="2"/>
  <c r="CN17" i="2"/>
  <c r="CN19" i="2"/>
  <c r="CN21" i="2"/>
  <c r="CN23" i="2"/>
  <c r="CN25" i="2"/>
  <c r="CN27" i="2"/>
  <c r="CN29" i="2"/>
  <c r="CN31" i="2"/>
  <c r="CN33" i="2"/>
  <c r="CN35" i="2"/>
  <c r="CN37" i="2"/>
  <c r="CN39" i="2"/>
  <c r="CH11" i="2"/>
  <c r="CH13" i="2"/>
  <c r="CH15" i="2"/>
  <c r="CH17" i="2"/>
  <c r="CH19" i="2"/>
  <c r="CH21" i="2"/>
  <c r="CH23" i="2"/>
  <c r="CH25" i="2"/>
  <c r="CH27" i="2"/>
  <c r="CH29" i="2"/>
  <c r="CH31" i="2"/>
  <c r="CH33" i="2"/>
  <c r="CH35" i="2"/>
  <c r="CH37" i="2"/>
  <c r="BE11" i="2"/>
  <c r="BE13" i="2"/>
  <c r="BE15" i="2"/>
  <c r="BE17" i="2"/>
  <c r="BE19" i="2"/>
  <c r="BE21" i="2"/>
  <c r="BE23" i="2"/>
  <c r="BE25" i="2"/>
  <c r="BE27" i="2"/>
  <c r="BE29" i="2"/>
  <c r="BE31" i="2"/>
  <c r="BE33" i="2"/>
  <c r="BE35" i="2"/>
  <c r="BM11" i="2"/>
  <c r="BM13" i="2"/>
  <c r="BM15" i="2"/>
  <c r="BM17" i="2"/>
  <c r="BM19" i="2"/>
  <c r="BM21" i="2"/>
  <c r="BM23" i="2"/>
  <c r="BM25" i="2"/>
  <c r="BM27" i="2"/>
  <c r="BM29" i="2"/>
  <c r="BM31" i="2"/>
  <c r="BM33" i="2"/>
  <c r="CE11" i="2"/>
  <c r="CE13" i="2"/>
  <c r="CE15" i="2"/>
  <c r="CE17" i="2"/>
  <c r="CE19" i="2"/>
  <c r="CE21" i="2"/>
  <c r="CE23" i="2"/>
  <c r="CE25" i="2"/>
  <c r="CE27" i="2"/>
  <c r="CE29" i="2"/>
  <c r="CE31" i="2"/>
  <c r="CI11" i="2"/>
  <c r="CI13" i="2"/>
  <c r="CI15" i="2"/>
  <c r="CI17" i="2"/>
  <c r="CI19" i="2"/>
  <c r="CI21" i="2"/>
  <c r="CI23" i="2"/>
  <c r="CI25" i="2"/>
  <c r="CI27" i="2"/>
  <c r="CI29" i="2"/>
  <c r="CM11" i="2"/>
  <c r="CM13" i="2"/>
  <c r="CM15" i="2"/>
  <c r="CM17" i="2"/>
  <c r="CM19" i="2"/>
  <c r="CM21" i="2"/>
  <c r="CM23" i="2"/>
  <c r="CM25" i="2"/>
  <c r="CM27" i="2"/>
  <c r="BX11" i="2"/>
  <c r="BX13" i="2"/>
  <c r="BX15" i="2"/>
  <c r="BX17" i="2"/>
  <c r="BX19" i="2"/>
  <c r="BX21" i="2"/>
  <c r="BX23" i="2"/>
  <c r="BX25" i="2"/>
  <c r="CV11" i="2"/>
  <c r="CV13" i="2"/>
  <c r="CV15" i="2"/>
  <c r="CV17" i="2"/>
  <c r="CV19" i="2"/>
  <c r="CV21" i="2"/>
  <c r="CV23" i="2"/>
  <c r="BW11" i="2"/>
  <c r="BW13" i="2"/>
  <c r="BW15" i="2"/>
  <c r="BW17" i="2"/>
  <c r="BW19" i="2"/>
  <c r="BW21" i="2"/>
  <c r="BV11" i="2"/>
  <c r="BV13" i="2"/>
  <c r="BV15" i="2"/>
  <c r="BV17" i="2"/>
  <c r="BV19" i="2"/>
  <c r="CU11" i="2"/>
  <c r="CU13" i="2"/>
  <c r="CU15" i="2"/>
  <c r="CU17" i="2"/>
  <c r="BY11" i="2"/>
  <c r="BY13" i="2"/>
  <c r="BY15" i="2"/>
  <c r="CT11" i="2"/>
  <c r="CT13" i="2"/>
</calcChain>
</file>

<file path=xl/sharedStrings.xml><?xml version="1.0" encoding="utf-8"?>
<sst xmlns="http://schemas.openxmlformats.org/spreadsheetml/2006/main" count="880" uniqueCount="334">
  <si>
    <t xml:space="preserve"> </t>
  </si>
  <si>
    <t>Scrutiny Event Sheet</t>
  </si>
  <si>
    <t>2024 House of Assembly - Division of Clark</t>
  </si>
  <si>
    <t>Number of formal ballot papers: 63603</t>
  </si>
  <si>
    <t xml:space="preserve">Quota = </t>
  </si>
  <si>
    <t>---</t>
  </si>
  <si>
    <t xml:space="preserve"> + 1  =  7951</t>
  </si>
  <si>
    <t>Number of informal ballot papers: 3655</t>
  </si>
  <si>
    <t>7+1</t>
  </si>
  <si>
    <t>Table I - Counting of the Choices</t>
  </si>
  <si>
    <t>Table II - Distribution of the Effective Votes</t>
  </si>
  <si>
    <t>ALP</t>
  </si>
  <si>
    <t>LIB</t>
  </si>
  <si>
    <t>AJP</t>
  </si>
  <si>
    <t>LN</t>
  </si>
  <si>
    <t>Group E</t>
  </si>
  <si>
    <t>Greens</t>
  </si>
  <si>
    <t>Group G</t>
  </si>
  <si>
    <t>Tas SFFP</t>
  </si>
  <si>
    <t>Group I</t>
  </si>
  <si>
    <t>Group J</t>
  </si>
  <si>
    <t>Ungrouped</t>
  </si>
  <si>
    <t>Count</t>
  </si>
  <si>
    <t>Description of Choices Counted</t>
  </si>
  <si>
    <t>BENSON</t>
  </si>
  <si>
    <t>DAVIS</t>
  </si>
  <si>
    <t>HADDAD</t>
  </si>
  <si>
    <t>KAMARA</t>
  </si>
  <si>
    <t>PRINCE</t>
  </si>
  <si>
    <t>WALLACE</t>
  </si>
  <si>
    <t>WILLIE</t>
  </si>
  <si>
    <t>ALP Totals</t>
  </si>
  <si>
    <t>ALDERGHAM</t>
  </si>
  <si>
    <t>ATTERBURY</t>
  </si>
  <si>
    <t>BEHRAKIS</t>
  </si>
  <si>
    <t>GOURLAY</t>
  </si>
  <si>
    <t>OGILVIE</t>
  </si>
  <si>
    <t>SEARLE</t>
  </si>
  <si>
    <t>VERMEY</t>
  </si>
  <si>
    <t>LIB Totals</t>
  </si>
  <si>
    <t>DAVIES</t>
  </si>
  <si>
    <t>AJP Totals</t>
  </si>
  <si>
    <t>CAMPBELL</t>
  </si>
  <si>
    <t>FORMBY</t>
  </si>
  <si>
    <t>NUNN</t>
  </si>
  <si>
    <t>ZOLLNER</t>
  </si>
  <si>
    <t>LN Totals</t>
  </si>
  <si>
    <t>JOHNSTON</t>
  </si>
  <si>
    <t>Group E Totals</t>
  </si>
  <si>
    <t>BAYLEY</t>
  </si>
  <si>
    <t>BURNET</t>
  </si>
  <si>
    <t>HOARE</t>
  </si>
  <si>
    <t>JONES</t>
  </si>
  <si>
    <t>SHELLEY</t>
  </si>
  <si>
    <t>VOLF</t>
  </si>
  <si>
    <t>ZALOTOCKYJ</t>
  </si>
  <si>
    <t>Greens Totals</t>
  </si>
  <si>
    <t>HICKEY</t>
  </si>
  <si>
    <t>Group G Totals</t>
  </si>
  <si>
    <t>BENNETT</t>
  </si>
  <si>
    <t>PICKIN</t>
  </si>
  <si>
    <t>Tas SFFP Totals</t>
  </si>
  <si>
    <t>LOHBERGER</t>
  </si>
  <si>
    <t>Group I Totals</t>
  </si>
  <si>
    <t>ELLIOT</t>
  </si>
  <si>
    <t>Group J Totals</t>
  </si>
  <si>
    <t>FORSTER</t>
  </si>
  <si>
    <t>TRIFFITT</t>
  </si>
  <si>
    <t>VOGEL</t>
  </si>
  <si>
    <t>Ungrouped Totals</t>
  </si>
  <si>
    <t>Ballot Papers Exhausted at Count</t>
  </si>
  <si>
    <t>Total Ballot Papers Counted</t>
  </si>
  <si>
    <t>Transfer Value</t>
  </si>
  <si>
    <t>Votes Transferred to Table II</t>
  </si>
  <si>
    <t>Votes Exhausted at Count</t>
  </si>
  <si>
    <t>Loss (Gain) by Fraction</t>
  </si>
  <si>
    <t>Total Votes at the End of the count</t>
  </si>
  <si>
    <t>Remarks</t>
  </si>
  <si>
    <t>Transferred</t>
  </si>
  <si>
    <t>Progress Totals</t>
  </si>
  <si>
    <t>FORSTER excluded</t>
  </si>
  <si>
    <t>Excluded</t>
  </si>
  <si>
    <t>FORSTER's votes distributed</t>
  </si>
  <si>
    <t>FORSTER fully excluded, ZOLLNER excluded</t>
  </si>
  <si>
    <t>ZOLLNER's votes distributed</t>
  </si>
  <si>
    <t>ZOLLNER fully excluded, TRIFFITT excluded</t>
  </si>
  <si>
    <t>TRIFFITT's votes distributed</t>
  </si>
  <si>
    <t>TRIFFITT fully excluded, CAMPBELL excluded</t>
  </si>
  <si>
    <t>CAMPBELL's votes distributed</t>
  </si>
  <si>
    <t>CAMPBELL fully excluded, FORMBY excluded</t>
  </si>
  <si>
    <t>FORMBY's votes distributed</t>
  </si>
  <si>
    <t>FORMBY fully excluded, VOGEL excluded</t>
  </si>
  <si>
    <t>VOGEL's votes distributed</t>
  </si>
  <si>
    <t>VOGEL fully excluded, NUNN excluded</t>
  </si>
  <si>
    <t>NUNN's votes distributed</t>
  </si>
  <si>
    <t>NUNN fully excluded, BENNETT excluded</t>
  </si>
  <si>
    <t>BENNETT's votes distributed</t>
  </si>
  <si>
    <t>BENNETT fully excluded, ZALOTOCKYJ excluded</t>
  </si>
  <si>
    <t>ZALOTOCKYJ's votes distributed</t>
  </si>
  <si>
    <t>ZALOTOCKYJ fully excluded, HOARE excluded</t>
  </si>
  <si>
    <t>HOARE's votes distributed</t>
  </si>
  <si>
    <t>HOARE fully excluded, ATTERBURY excluded</t>
  </si>
  <si>
    <t>ATTERBURY's votes distributed</t>
  </si>
  <si>
    <t>ATTERBURY fully excluded, DAVIS excluded</t>
  </si>
  <si>
    <t>DAVIS' votes distributed</t>
  </si>
  <si>
    <t>DAVIS fully excluded, VOLF excluded</t>
  </si>
  <si>
    <t>VOLF's votes distributed</t>
  </si>
  <si>
    <t>VOLF fully excluded, PICKIN excluded</t>
  </si>
  <si>
    <t>PICKIN's votes distributed</t>
  </si>
  <si>
    <t>PICKIN fully excluded, WALLACE excluded (by count-back)</t>
  </si>
  <si>
    <t>WALLACE's votes distributed</t>
  </si>
  <si>
    <t>WALLACE fully excluded, SEARLE excluded</t>
  </si>
  <si>
    <t>SEARLE's votes distributed</t>
  </si>
  <si>
    <t>SEARLE fully excluded, JONES excluded</t>
  </si>
  <si>
    <t>JONES' votes distributed</t>
  </si>
  <si>
    <t>JONES fully excluded, ALDERGHAM excluded</t>
  </si>
  <si>
    <t>ALDERGHAM's votes distributed</t>
  </si>
  <si>
    <t>ALDERGHAM fully excluded, ELLIOT excluded</t>
  </si>
  <si>
    <t>ELLIOT's votes distributed</t>
  </si>
  <si>
    <t>ELLIOT fully excluded, DAVIES excluded</t>
  </si>
  <si>
    <t>DAVIES' votes distributed</t>
  </si>
  <si>
    <t>DAVIES fully excluded, PRINCE excluded</t>
  </si>
  <si>
    <t>PRINCE's votes distributed</t>
  </si>
  <si>
    <r>
      <t>PRINCE fully excluded,</t>
    </r>
    <r>
      <rPr>
        <b/>
        <sz val="8"/>
        <rFont val="Arial"/>
        <family val="2"/>
      </rPr>
      <t xml:space="preserve"> HADDAD elected 1</t>
    </r>
  </si>
  <si>
    <t>Elected</t>
  </si>
  <si>
    <t>HADDAD's surplus distributed</t>
  </si>
  <si>
    <t>SHELLEY excluded</t>
  </si>
  <si>
    <t>SHELLEY's votes distributed</t>
  </si>
  <si>
    <r>
      <t>BAYLEY elected 2</t>
    </r>
    <r>
      <rPr>
        <sz val="8"/>
        <rFont val="Arial"/>
        <family val="2"/>
      </rPr>
      <t>, SHELLEY partially excluded</t>
    </r>
  </si>
  <si>
    <t>SHELLEY fully excluded</t>
  </si>
  <si>
    <t>BAYLEY's surplus distributed</t>
  </si>
  <si>
    <t>GOURLAY excluded</t>
  </si>
  <si>
    <t>27 to 29</t>
  </si>
  <si>
    <t>GOURLAY's votes distributed</t>
  </si>
  <si>
    <t>GOURLAY fully excluded, LOHBERGER excluded</t>
  </si>
  <si>
    <t>30 to 32</t>
  </si>
  <si>
    <t>LOHBERGER's votes distributed</t>
  </si>
  <si>
    <t>LOHBERGER fully excluded, KAMARA excluded</t>
  </si>
  <si>
    <t>33 to 35</t>
  </si>
  <si>
    <t>KAMARA's votes distributed</t>
  </si>
  <si>
    <t>KAMARA fully excluded, BENSON excluded</t>
  </si>
  <si>
    <t>BENSON's votes distributed</t>
  </si>
  <si>
    <r>
      <t>WILLIE elected 3</t>
    </r>
    <r>
      <rPr>
        <sz val="8"/>
        <rFont val="Arial"/>
        <family val="2"/>
      </rPr>
      <t>, BENSON partially excluded</t>
    </r>
  </si>
  <si>
    <t>37 to 38</t>
  </si>
  <si>
    <t>BENSON fully excluded</t>
  </si>
  <si>
    <t>WILLIE's surplus distributed</t>
  </si>
  <si>
    <t>HICKEY excluded</t>
  </si>
  <si>
    <t>HICKEY's votes distributed</t>
  </si>
  <si>
    <r>
      <t>JOHNSTON elected 4</t>
    </r>
    <r>
      <rPr>
        <sz val="8"/>
        <rFont val="Arial"/>
        <family val="2"/>
      </rPr>
      <t>, HICKEY partially excluded</t>
    </r>
  </si>
  <si>
    <t>41 to 43</t>
  </si>
  <si>
    <t>HICKEY fully excluded</t>
  </si>
  <si>
    <t>JOHNSTON's surplus distributed</t>
  </si>
  <si>
    <t>BURNET elected 5</t>
  </si>
  <si>
    <t>BURNET's surplus distributed</t>
  </si>
  <si>
    <t>BEHRAKIS elected 6, OGILVIE elected 7</t>
  </si>
  <si>
    <t>Scrutiny Sheet</t>
  </si>
  <si>
    <t>Description of Choices Counted
(NAC = Next Available Choice)</t>
  </si>
  <si>
    <t>First choice of all ballot papers</t>
  </si>
  <si>
    <t>NAC after FORSTER</t>
  </si>
  <si>
    <t>NV</t>
  </si>
  <si>
    <t>On ballot papers at Count 1</t>
  </si>
  <si>
    <t>NAC after ZOLLNER</t>
  </si>
  <si>
    <t>NAC after TRIFFITT</t>
  </si>
  <si>
    <t>On ballot papers at Count 1,2,3</t>
  </si>
  <si>
    <t>NAC after CAMPBELL</t>
  </si>
  <si>
    <t>On ballot papers at Count 1,3</t>
  </si>
  <si>
    <t>NAC after FORMBY</t>
  </si>
  <si>
    <t>On ballot papers at Count 1,3,4,5</t>
  </si>
  <si>
    <t>NAC after VOGEL</t>
  </si>
  <si>
    <t>On ballot papers at Count 1,2,3,4,6</t>
  </si>
  <si>
    <t>NAC after NUNN</t>
  </si>
  <si>
    <t>On ballot papers at Count 1,3,4,5,6,7</t>
  </si>
  <si>
    <t>NAC after BENNETT</t>
  </si>
  <si>
    <t>On ballot papers at Count 1,2,3,4,5,6,7,8</t>
  </si>
  <si>
    <t>NAC after ZALOTOCKYJ</t>
  </si>
  <si>
    <t>On ballot papers at Count 1,4,5,6,7,8</t>
  </si>
  <si>
    <t>NAC after HOARE</t>
  </si>
  <si>
    <t>On ballot papers at Count 1,4,5,7,8,9,10</t>
  </si>
  <si>
    <t>NAC after ATTERBURY</t>
  </si>
  <si>
    <t>On ballot papers at Count 1,5,6,7,8,9</t>
  </si>
  <si>
    <t>NAC after DAVIS</t>
  </si>
  <si>
    <t>On ballot papers at Count 1,5,6,7,8,9,12</t>
  </si>
  <si>
    <t>NAC after VOLF</t>
  </si>
  <si>
    <t>On ballot papers at Count 1,4,5,6,7,8,9,10,11,12</t>
  </si>
  <si>
    <t>NAC after PICKIN</t>
  </si>
  <si>
    <t>On ballot papers at Count 1,2,4,5,6,7,8,9,12,13,14</t>
  </si>
  <si>
    <t>NAC after WALLACE</t>
  </si>
  <si>
    <t>On ballot papers at Count 1,2,6,8,9,11,12,13,14,15</t>
  </si>
  <si>
    <t>NAC after SEARLE</t>
  </si>
  <si>
    <t>On ballot papers at Count 1,5,6,9,11,12,14,15</t>
  </si>
  <si>
    <t>NAC after JONES</t>
  </si>
  <si>
    <t>On ballot papers at Count 1,3,4,5,6,7,8,9,10,11,12,13,14,15,16,17</t>
  </si>
  <si>
    <t>NAC after ALDERGHAM</t>
  </si>
  <si>
    <t>On ballot papers at Count 1,7,8,12,13,14,15,16,17,18</t>
  </si>
  <si>
    <t>NAC after ELLIOT</t>
  </si>
  <si>
    <t>On ballot papers at Count 1,2,4,6,7,8,9,10,12,14,15,16,17,18,19</t>
  </si>
  <si>
    <t>NAC after DAVIES</t>
  </si>
  <si>
    <t>On ballot papers at Count 1,2,3,4,5,6,7,8,9,10,11,12,13,14,15,16,17,18,19,20</t>
  </si>
  <si>
    <t>NAC after PRINCE</t>
  </si>
  <si>
    <t>On ballot papers at Count 1,3,5,6,8,9,10,11,12,13,14,15,16,17,18,19,20,21</t>
  </si>
  <si>
    <t>NAC after HADDAD</t>
  </si>
  <si>
    <t>On ballot papers at Count 22</t>
  </si>
  <si>
    <t>NAC after SHELLEY</t>
  </si>
  <si>
    <t>On ballot papers at Count 1,2,3,4,5,6,7,8,9,10,11,12,13,14,15,16,18,19,20,21,22</t>
  </si>
  <si>
    <t>On ballot papers at Count 23</t>
  </si>
  <si>
    <t>NAC after BAYLEY</t>
  </si>
  <si>
    <t>On ballot papers at Count 24</t>
  </si>
  <si>
    <t>NAC after GOURLAY</t>
  </si>
  <si>
    <t>On ballot papers at Count 1,4,6,7,8,9,11,12,13,14,15,16,17,18,19,20,21,22,24</t>
  </si>
  <si>
    <t>GOURLAY partially excluded</t>
  </si>
  <si>
    <t>On ballot papers at Count 26</t>
  </si>
  <si>
    <t>NAC after LOHBERGER</t>
  </si>
  <si>
    <t>On ballot papers at Count 1,2,4,5,6,7,8,9,10,11,12,13,14,15,16,17,18,19,20,21,22,24,27</t>
  </si>
  <si>
    <t>LOHBERGER partially excluded</t>
  </si>
  <si>
    <t>NAC after KAMARA</t>
  </si>
  <si>
    <t>On ballot papers at Count 1,3,5,6,7,8,9,10,11,12,13,14,15,16,17,18,19,20,21,22,24,27,30</t>
  </si>
  <si>
    <t>KAMARA partially excluded</t>
  </si>
  <si>
    <t>On ballot papers at Count 23,25,31</t>
  </si>
  <si>
    <t>On ballot papers at Count 26,29</t>
  </si>
  <si>
    <t>NAC after BENSON</t>
  </si>
  <si>
    <t>On ballot papers at Count 1,3,4,7,8,9,11,13,14,15,16,17,18,19,20,21,22,24,27,30,33</t>
  </si>
  <si>
    <t>On ballot papers at Count 23,25,28,34</t>
  </si>
  <si>
    <t>BENSON partially excluded</t>
  </si>
  <si>
    <t>On ballot papers at Count 26,29,35</t>
  </si>
  <si>
    <t>NAC after WILLIE</t>
  </si>
  <si>
    <t>On ballot papers at Count 36</t>
  </si>
  <si>
    <t>NAC after HICKEY</t>
  </si>
  <si>
    <t>On ballot papers at Count 1,2,3,4,5,6,7,8,9,10,11,12,13,14,15,16,17,18,19,20,21,22,24,27,30,33,36</t>
  </si>
  <si>
    <t>On ballot papers at Count 39</t>
  </si>
  <si>
    <t>HICKEY partially excluded</t>
  </si>
  <si>
    <t>On ballot papers at Count 23,25,34,37</t>
  </si>
  <si>
    <t>On ballot papers at Count 26,32</t>
  </si>
  <si>
    <t>NAC after JOHNSTON</t>
  </si>
  <si>
    <t>On ballot papers at Count 40</t>
  </si>
  <si>
    <t>NAC after BURNET</t>
  </si>
  <si>
    <t>On ballot papers at Count 44</t>
  </si>
  <si>
    <t>Candidate status after count 45 (Election finished)</t>
  </si>
  <si>
    <t>Continuing</t>
  </si>
  <si>
    <t>(Election order)</t>
  </si>
  <si>
    <r>
      <t>Count</t>
    </r>
    <r>
      <rPr>
        <vertAlign val="superscript"/>
        <sz val="10"/>
        <rFont val="Arial"/>
        <family val="2"/>
      </rPr>
      <t>1</t>
    </r>
  </si>
  <si>
    <r>
      <t>Votes</t>
    </r>
    <r>
      <rPr>
        <vertAlign val="superscript"/>
        <sz val="10"/>
        <rFont val="Arial"/>
        <family val="2"/>
      </rPr>
      <t>1</t>
    </r>
  </si>
  <si>
    <t>(Ballot paper order)</t>
  </si>
  <si>
    <r>
      <t>Count</t>
    </r>
    <r>
      <rPr>
        <vertAlign val="superscript"/>
        <sz val="10"/>
        <rFont val="Arial"/>
        <family val="2"/>
      </rPr>
      <t>2</t>
    </r>
  </si>
  <si>
    <r>
      <t>Votes</t>
    </r>
    <r>
      <rPr>
        <vertAlign val="superscript"/>
        <sz val="10"/>
        <rFont val="Arial"/>
        <family val="2"/>
      </rPr>
      <t>2</t>
    </r>
  </si>
  <si>
    <t>(Exclusion order)</t>
  </si>
  <si>
    <t>HADDAD, Ella</t>
  </si>
  <si>
    <t>VERMEY, Marcus</t>
  </si>
  <si>
    <t>FORSTER, John Michael</t>
  </si>
  <si>
    <t>BAYLEY, Vica</t>
  </si>
  <si>
    <t>ZOLLNER, Ranae</t>
  </si>
  <si>
    <t>WILLIE, Josh</t>
  </si>
  <si>
    <t>TRIFFITT, Angela</t>
  </si>
  <si>
    <t>JOHNSTON, Kristie</t>
  </si>
  <si>
    <t>CAMPBELL, Sam</t>
  </si>
  <si>
    <t>BURNET, Helen</t>
  </si>
  <si>
    <t>FORMBY, Frank</t>
  </si>
  <si>
    <t>BEHRAKIS, Simon</t>
  </si>
  <si>
    <t>VOGEL, Stefan</t>
  </si>
  <si>
    <t>OGILVIE, Madeleine</t>
  </si>
  <si>
    <t>NUNN, David</t>
  </si>
  <si>
    <t>BENNETT, Lorraine</t>
  </si>
  <si>
    <t>ZALOTOCKYJ, James</t>
  </si>
  <si>
    <t>HOARE, Trenton</t>
  </si>
  <si>
    <t>ATTERBURY, Emma</t>
  </si>
  <si>
    <t>DAVIS, Simon</t>
  </si>
  <si>
    <t>VOLF, Nathan</t>
  </si>
  <si>
    <t>PICKIN, Adrian</t>
  </si>
  <si>
    <t>WALLACE, Susan</t>
  </si>
  <si>
    <t>SEARLE, Catherine</t>
  </si>
  <si>
    <t>JONES, Peter</t>
  </si>
  <si>
    <t>ALDERGHAM, Mohammad</t>
  </si>
  <si>
    <t>ELLIOT, Louise</t>
  </si>
  <si>
    <t>DAVIES, Casey</t>
  </si>
  <si>
    <t>PRINCE, Rebecca</t>
  </si>
  <si>
    <t>SHELLEY, Janet</t>
  </si>
  <si>
    <t>GOURLAY, Jon</t>
  </si>
  <si>
    <t>LOHBERGER, Ben</t>
  </si>
  <si>
    <t>KAMARA, John</t>
  </si>
  <si>
    <t>BENSON, Stuart</t>
  </si>
  <si>
    <t>HICKEY, Sue</t>
  </si>
  <si>
    <r>
      <t>1</t>
    </r>
    <r>
      <rPr>
        <sz val="10"/>
        <rFont val="Arial"/>
        <family val="2"/>
      </rPr>
      <t xml:space="preserve"> as at point of election/exclusion</t>
    </r>
  </si>
  <si>
    <r>
      <t>2</t>
    </r>
    <r>
      <rPr>
        <sz val="10"/>
        <rFont val="Arial"/>
        <family val="2"/>
      </rPr>
      <t xml:space="preserve"> current status</t>
    </r>
  </si>
  <si>
    <t>Results Count 45</t>
  </si>
  <si>
    <t>Votes</t>
  </si>
  <si>
    <t>Quotas</t>
  </si>
  <si>
    <t>Percent</t>
  </si>
  <si>
    <t>Status</t>
  </si>
  <si>
    <r>
      <t>BENSON</t>
    </r>
    <r>
      <rPr>
        <sz val="11"/>
        <color rgb="FF003366"/>
        <rFont val="Arial"/>
        <family val="2"/>
      </rPr>
      <t xml:space="preserve"> Stuart</t>
    </r>
  </si>
  <si>
    <r>
      <t>DAVIS</t>
    </r>
    <r>
      <rPr>
        <sz val="11"/>
        <color rgb="FF003366"/>
        <rFont val="Arial"/>
        <family val="2"/>
      </rPr>
      <t xml:space="preserve"> Simon</t>
    </r>
  </si>
  <si>
    <r>
      <t>HADDAD</t>
    </r>
    <r>
      <rPr>
        <sz val="11"/>
        <color rgb="FF003366"/>
        <rFont val="Arial"/>
        <family val="2"/>
      </rPr>
      <t xml:space="preserve"> Ella</t>
    </r>
  </si>
  <si>
    <t>Elected 1</t>
  </si>
  <si>
    <r>
      <t>KAMARA</t>
    </r>
    <r>
      <rPr>
        <sz val="11"/>
        <color rgb="FF003366"/>
        <rFont val="Arial"/>
        <family val="2"/>
      </rPr>
      <t xml:space="preserve"> John</t>
    </r>
  </si>
  <si>
    <r>
      <t>PRINCE</t>
    </r>
    <r>
      <rPr>
        <sz val="11"/>
        <color rgb="FF003366"/>
        <rFont val="Arial"/>
        <family val="2"/>
      </rPr>
      <t xml:space="preserve"> Rebecca</t>
    </r>
  </si>
  <si>
    <r>
      <t>WALLACE</t>
    </r>
    <r>
      <rPr>
        <sz val="11"/>
        <color rgb="FF003366"/>
        <rFont val="Arial"/>
        <family val="2"/>
      </rPr>
      <t xml:space="preserve"> Susan</t>
    </r>
  </si>
  <si>
    <r>
      <t>WILLIE</t>
    </r>
    <r>
      <rPr>
        <sz val="11"/>
        <color rgb="FF003366"/>
        <rFont val="Arial"/>
        <family val="2"/>
      </rPr>
      <t xml:space="preserve"> Josh</t>
    </r>
  </si>
  <si>
    <t>Elected 3</t>
  </si>
  <si>
    <r>
      <t>ALDERGHAM</t>
    </r>
    <r>
      <rPr>
        <sz val="11"/>
        <color rgb="FF003366"/>
        <rFont val="Arial"/>
        <family val="2"/>
      </rPr>
      <t xml:space="preserve"> Mohammad</t>
    </r>
  </si>
  <si>
    <r>
      <t>ATTERBURY</t>
    </r>
    <r>
      <rPr>
        <sz val="11"/>
        <color rgb="FF003366"/>
        <rFont val="Arial"/>
        <family val="2"/>
      </rPr>
      <t xml:space="preserve"> Emma</t>
    </r>
  </si>
  <si>
    <r>
      <t>BEHRAKIS</t>
    </r>
    <r>
      <rPr>
        <sz val="11"/>
        <color rgb="FF003366"/>
        <rFont val="Arial"/>
        <family val="2"/>
      </rPr>
      <t xml:space="preserve"> Simon</t>
    </r>
  </si>
  <si>
    <t>Elected 6</t>
  </si>
  <si>
    <r>
      <t>GOURLAY</t>
    </r>
    <r>
      <rPr>
        <sz val="11"/>
        <color rgb="FF003366"/>
        <rFont val="Arial"/>
        <family val="2"/>
      </rPr>
      <t xml:space="preserve"> Jon</t>
    </r>
  </si>
  <si>
    <r>
      <t>OGILVIE</t>
    </r>
    <r>
      <rPr>
        <sz val="11"/>
        <color rgb="FF003366"/>
        <rFont val="Arial"/>
        <family val="2"/>
      </rPr>
      <t xml:space="preserve"> Madeleine</t>
    </r>
  </si>
  <si>
    <t>Elected 7</t>
  </si>
  <si>
    <r>
      <t>SEARLE</t>
    </r>
    <r>
      <rPr>
        <sz val="11"/>
        <color rgb="FF003366"/>
        <rFont val="Arial"/>
        <family val="2"/>
      </rPr>
      <t xml:space="preserve"> Catherine</t>
    </r>
  </si>
  <si>
    <r>
      <t>VERMEY</t>
    </r>
    <r>
      <rPr>
        <sz val="11"/>
        <color rgb="FF003366"/>
        <rFont val="Arial"/>
        <family val="2"/>
      </rPr>
      <t xml:space="preserve"> Marcus</t>
    </r>
  </si>
  <si>
    <r>
      <t>DAVIES</t>
    </r>
    <r>
      <rPr>
        <sz val="11"/>
        <color rgb="FF003366"/>
        <rFont val="Arial"/>
        <family val="2"/>
      </rPr>
      <t xml:space="preserve"> Casey</t>
    </r>
  </si>
  <si>
    <r>
      <t>CAMPBELL</t>
    </r>
    <r>
      <rPr>
        <sz val="11"/>
        <color rgb="FF003366"/>
        <rFont val="Arial"/>
        <family val="2"/>
      </rPr>
      <t xml:space="preserve"> Sam</t>
    </r>
  </si>
  <si>
    <r>
      <t>FORMBY</t>
    </r>
    <r>
      <rPr>
        <sz val="11"/>
        <color rgb="FF003366"/>
        <rFont val="Arial"/>
        <family val="2"/>
      </rPr>
      <t xml:space="preserve"> Frank</t>
    </r>
  </si>
  <si>
    <r>
      <t>NUNN</t>
    </r>
    <r>
      <rPr>
        <sz val="11"/>
        <color rgb="FF003366"/>
        <rFont val="Arial"/>
        <family val="2"/>
      </rPr>
      <t xml:space="preserve"> David</t>
    </r>
  </si>
  <si>
    <r>
      <t>ZOLLNER</t>
    </r>
    <r>
      <rPr>
        <sz val="11"/>
        <color rgb="FF003366"/>
        <rFont val="Arial"/>
        <family val="2"/>
      </rPr>
      <t xml:space="preserve"> Ranae</t>
    </r>
  </si>
  <si>
    <r>
      <t>JOHNSTON</t>
    </r>
    <r>
      <rPr>
        <sz val="11"/>
        <color rgb="FF003366"/>
        <rFont val="Arial"/>
        <family val="2"/>
      </rPr>
      <t xml:space="preserve"> Kristie</t>
    </r>
  </si>
  <si>
    <t>Elected 4</t>
  </si>
  <si>
    <r>
      <t>BAYLEY</t>
    </r>
    <r>
      <rPr>
        <sz val="11"/>
        <color rgb="FF003366"/>
        <rFont val="Arial"/>
        <family val="2"/>
      </rPr>
      <t xml:space="preserve"> Vica</t>
    </r>
  </si>
  <si>
    <t>Elected 2</t>
  </si>
  <si>
    <r>
      <t>BURNET</t>
    </r>
    <r>
      <rPr>
        <sz val="11"/>
        <color rgb="FF003366"/>
        <rFont val="Arial"/>
        <family val="2"/>
      </rPr>
      <t xml:space="preserve"> Helen</t>
    </r>
  </si>
  <si>
    <t>Elected 5</t>
  </si>
  <si>
    <r>
      <t>HOARE</t>
    </r>
    <r>
      <rPr>
        <sz val="11"/>
        <color rgb="FF003366"/>
        <rFont val="Arial"/>
        <family val="2"/>
      </rPr>
      <t xml:space="preserve"> Trenton</t>
    </r>
  </si>
  <si>
    <r>
      <t>JONES</t>
    </r>
    <r>
      <rPr>
        <sz val="11"/>
        <color rgb="FF003366"/>
        <rFont val="Arial"/>
        <family val="2"/>
      </rPr>
      <t xml:space="preserve"> Peter</t>
    </r>
  </si>
  <si>
    <r>
      <t>SHELLEY</t>
    </r>
    <r>
      <rPr>
        <sz val="11"/>
        <color rgb="FF003366"/>
        <rFont val="Arial"/>
        <family val="2"/>
      </rPr>
      <t xml:space="preserve"> Janet</t>
    </r>
  </si>
  <si>
    <r>
      <t>VOLF</t>
    </r>
    <r>
      <rPr>
        <sz val="11"/>
        <color rgb="FF003366"/>
        <rFont val="Arial"/>
        <family val="2"/>
      </rPr>
      <t xml:space="preserve"> Nathan</t>
    </r>
  </si>
  <si>
    <r>
      <t>ZALOTOCKYJ</t>
    </r>
    <r>
      <rPr>
        <sz val="11"/>
        <color rgb="FF003366"/>
        <rFont val="Arial"/>
        <family val="2"/>
      </rPr>
      <t xml:space="preserve"> James</t>
    </r>
  </si>
  <si>
    <r>
      <t>HICKEY</t>
    </r>
    <r>
      <rPr>
        <sz val="11"/>
        <color rgb="FF003366"/>
        <rFont val="Arial"/>
        <family val="2"/>
      </rPr>
      <t xml:space="preserve"> Sue</t>
    </r>
  </si>
  <si>
    <r>
      <t>BENNETT</t>
    </r>
    <r>
      <rPr>
        <sz val="11"/>
        <color rgb="FF003366"/>
        <rFont val="Arial"/>
        <family val="2"/>
      </rPr>
      <t xml:space="preserve"> Lorraine</t>
    </r>
  </si>
  <si>
    <r>
      <t>PICKIN</t>
    </r>
    <r>
      <rPr>
        <sz val="11"/>
        <color rgb="FF003366"/>
        <rFont val="Arial"/>
        <family val="2"/>
      </rPr>
      <t xml:space="preserve"> Adrian</t>
    </r>
  </si>
  <si>
    <r>
      <t>LOHBERGER</t>
    </r>
    <r>
      <rPr>
        <sz val="11"/>
        <color rgb="FF003366"/>
        <rFont val="Arial"/>
        <family val="2"/>
      </rPr>
      <t xml:space="preserve"> Ben</t>
    </r>
  </si>
  <si>
    <r>
      <t>ELLIOT</t>
    </r>
    <r>
      <rPr>
        <sz val="11"/>
        <color rgb="FF003366"/>
        <rFont val="Arial"/>
        <family val="2"/>
      </rPr>
      <t xml:space="preserve"> Louise</t>
    </r>
  </si>
  <si>
    <r>
      <t>FORSTER</t>
    </r>
    <r>
      <rPr>
        <sz val="11"/>
        <color rgb="FF003366"/>
        <rFont val="Arial"/>
        <family val="2"/>
      </rPr>
      <t xml:space="preserve"> John Michael</t>
    </r>
  </si>
  <si>
    <r>
      <t>TRIFFITT</t>
    </r>
    <r>
      <rPr>
        <sz val="11"/>
        <color rgb="FF003366"/>
        <rFont val="Arial"/>
        <family val="2"/>
      </rPr>
      <t xml:space="preserve"> Angela</t>
    </r>
  </si>
  <si>
    <r>
      <t>VOGEL</t>
    </r>
    <r>
      <rPr>
        <sz val="11"/>
        <color rgb="FF003366"/>
        <rFont val="Arial"/>
        <family val="2"/>
      </rPr>
      <t xml:space="preserve"> Stefan</t>
    </r>
  </si>
  <si>
    <t>Exhausted</t>
  </si>
  <si>
    <t>Loss by fraction</t>
  </si>
  <si>
    <t>Total</t>
  </si>
  <si>
    <t>Quota</t>
  </si>
  <si>
    <t>Results as 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</si>
</sst>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0_)"/>
    <numFmt numFmtId="165" formatCode="_(0_);\(0\)"/>
    <numFmt numFmtId="166" formatCode="_(0.000000\ _)"/>
    <numFmt numFmtId="167" formatCode="0.00000\ \ "/>
    <numFmt numFmtId="168" formatCode="###,##0"/>
    <numFmt numFmtId="169" formatCode="h:mm\ AM/PM\ \ \ \ dd\ mmmm\ yyyy"/>
  </numFmts>
  <fonts count="17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sz val="10"/>
      <name val="Courier New"/>
      <family val="3"/>
    </font>
    <font>
      <sz val="8"/>
      <name val="Arial"/>
      <family val="2"/>
    </font>
    <font>
      <b/>
      <sz val="10"/>
      <name val="Arial"/>
      <family val="2"/>
    </font>
    <font>
      <sz val="6"/>
      <name val="Arial"/>
      <family val="2"/>
    </font>
    <font>
      <b/>
      <sz val="7"/>
      <name val="Courier New"/>
      <family val="3"/>
    </font>
    <font>
      <sz val="10"/>
      <name val="Courier"/>
      <family val="3"/>
    </font>
    <font>
      <sz val="7"/>
      <name val="Arial"/>
      <family val="2"/>
    </font>
    <font>
      <b/>
      <sz val="8"/>
      <name val="Arial"/>
      <family val="2"/>
    </font>
    <font>
      <vertAlign val="superscript"/>
      <sz val="10"/>
      <name val="Arial"/>
      <family val="2"/>
    </font>
    <font>
      <b/>
      <sz val="18"/>
      <color rgb="FF003366"/>
      <name val="Arial"/>
      <family val="2"/>
    </font>
    <font>
      <sz val="9"/>
      <color rgb="FF003366"/>
      <name val="Arial"/>
      <family val="2"/>
    </font>
    <font>
      <sz val="11"/>
      <color rgb="FF003366"/>
      <name val="Arial"/>
      <family val="2"/>
    </font>
    <font>
      <b/>
      <sz val="11"/>
      <color rgb="FF003366"/>
      <name val="Arial"/>
      <family val="2"/>
    </font>
    <font>
      <b/>
      <sz val="9"/>
      <color rgb="FF003366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3">
    <xf numFmtId="0" fontId="0" fillId="0" borderId="0"/>
    <xf numFmtId="0" fontId="1" fillId="0" borderId="0"/>
    <xf numFmtId="0" fontId="2" fillId="0" borderId="0">
      <alignment vertical="center"/>
    </xf>
    <xf numFmtId="0" fontId="2" fillId="0" borderId="0">
      <alignment vertical="center"/>
    </xf>
    <xf numFmtId="49" fontId="3" fillId="0" borderId="0">
      <alignment horizontal="center"/>
    </xf>
    <xf numFmtId="0" fontId="4" fillId="0" borderId="0"/>
    <xf numFmtId="0" fontId="4" fillId="0" borderId="0">
      <alignment horizontal="left" vertical="center"/>
    </xf>
    <xf numFmtId="49" fontId="3" fillId="0" borderId="0">
      <alignment horizontal="center" vertical="center"/>
    </xf>
    <xf numFmtId="49" fontId="3" fillId="0" borderId="0">
      <alignment horizontal="left" vertical="center"/>
    </xf>
    <xf numFmtId="0" fontId="3" fillId="0" borderId="0">
      <alignment horizontal="center" vertical="top"/>
    </xf>
    <xf numFmtId="0" fontId="5" fillId="0" borderId="0"/>
    <xf numFmtId="0" fontId="1" fillId="0" borderId="1"/>
    <xf numFmtId="0" fontId="6" fillId="0" borderId="2">
      <alignment horizontal="centerContinuous" vertical="center" wrapText="1"/>
    </xf>
    <xf numFmtId="0" fontId="1" fillId="0" borderId="3"/>
    <xf numFmtId="0" fontId="4" fillId="0" borderId="4">
      <alignment horizontal="center" vertical="center" textRotation="180" wrapText="1"/>
    </xf>
    <xf numFmtId="0" fontId="4" fillId="0" borderId="4">
      <alignment horizontal="center" vertical="center" wrapText="1"/>
    </xf>
    <xf numFmtId="0" fontId="5" fillId="0" borderId="4">
      <alignment horizontal="center" vertical="top" textRotation="180"/>
    </xf>
    <xf numFmtId="0" fontId="5" fillId="0" borderId="5">
      <alignment horizontal="center" vertical="top" textRotation="180"/>
    </xf>
    <xf numFmtId="1" fontId="5" fillId="0" borderId="1">
      <alignment horizontal="center" vertical="top"/>
    </xf>
    <xf numFmtId="0" fontId="1" fillId="0" borderId="1">
      <alignment horizontal="left" vertical="top"/>
    </xf>
    <xf numFmtId="1" fontId="7" fillId="0" borderId="1">
      <alignment horizontal="right" vertical="top"/>
    </xf>
    <xf numFmtId="1" fontId="7" fillId="0" borderId="6">
      <alignment horizontal="right" vertical="top"/>
    </xf>
    <xf numFmtId="164" fontId="8" fillId="0" borderId="2" applyFont="0" applyFill="0" applyBorder="0" applyAlignment="0" applyProtection="0">
      <alignment horizontal="right" vertical="center"/>
    </xf>
    <xf numFmtId="165" fontId="8" fillId="0" borderId="2" applyFont="0" applyFill="0" applyBorder="0" applyAlignment="0" applyProtection="0">
      <alignment horizontal="right" vertical="center"/>
    </xf>
    <xf numFmtId="0" fontId="4" fillId="0" borderId="1">
      <alignment horizontal="left" vertical="top" wrapText="1"/>
    </xf>
    <xf numFmtId="1" fontId="5" fillId="0" borderId="4">
      <alignment horizontal="center" vertical="center"/>
    </xf>
    <xf numFmtId="0" fontId="1" fillId="0" borderId="4">
      <alignment horizontal="left" vertical="center"/>
    </xf>
    <xf numFmtId="164" fontId="3" fillId="0" borderId="4">
      <alignment horizontal="right" vertical="center"/>
    </xf>
    <xf numFmtId="164" fontId="3" fillId="0" borderId="7">
      <alignment horizontal="right" vertical="center"/>
    </xf>
    <xf numFmtId="166" fontId="8" fillId="0" borderId="4" applyFont="0" applyFill="0" applyBorder="0" applyAlignment="0" applyProtection="0"/>
    <xf numFmtId="0" fontId="4" fillId="0" borderId="4">
      <alignment horizontal="left" vertical="center" wrapText="1"/>
    </xf>
    <xf numFmtId="167" fontId="9" fillId="0" borderId="8" applyNumberFormat="0">
      <alignment horizontal="center" vertical="center"/>
    </xf>
    <xf numFmtId="167" fontId="8" fillId="0" borderId="8" applyNumberFormat="0" applyFont="0" applyAlignment="0" applyProtection="0"/>
    <xf numFmtId="167" fontId="9" fillId="0" borderId="8" applyNumberFormat="0">
      <alignment horizontal="center" vertical="center"/>
    </xf>
    <xf numFmtId="167" fontId="8" fillId="1" borderId="8" applyNumberFormat="0" applyFont="0" applyBorder="0" applyAlignment="0" applyProtection="0"/>
    <xf numFmtId="0" fontId="2" fillId="0" borderId="0">
      <alignment horizontal="centerContinuous"/>
    </xf>
    <xf numFmtId="0" fontId="2" fillId="0" borderId="9">
      <alignment horizontal="center" vertical="center"/>
    </xf>
    <xf numFmtId="0" fontId="5" fillId="0" borderId="10">
      <alignment horizontal="center" vertical="center"/>
    </xf>
    <xf numFmtId="0" fontId="1" fillId="0" borderId="11"/>
    <xf numFmtId="0" fontId="1" fillId="0" borderId="12">
      <alignment horizontal="left" vertical="center"/>
    </xf>
    <xf numFmtId="0" fontId="1" fillId="0" borderId="8">
      <alignment horizontal="center" vertical="center"/>
    </xf>
    <xf numFmtId="0" fontId="1" fillId="0" borderId="0"/>
    <xf numFmtId="0" fontId="12" fillId="0" borderId="0">
      <alignment horizontal="left"/>
    </xf>
    <xf numFmtId="0" fontId="13" fillId="0" borderId="13">
      <alignment horizontal="left"/>
    </xf>
    <xf numFmtId="0" fontId="13" fillId="0" borderId="13">
      <alignment horizontal="right"/>
    </xf>
    <xf numFmtId="0" fontId="13" fillId="0" borderId="13">
      <alignment horizontal="center"/>
    </xf>
    <xf numFmtId="0" fontId="14" fillId="0" borderId="0">
      <alignment horizontal="left"/>
    </xf>
    <xf numFmtId="168" fontId="8" fillId="0" borderId="2" applyFont="0" applyFill="0" applyBorder="0" applyAlignment="0" applyProtection="0">
      <alignment horizontal="right" vertical="center"/>
    </xf>
    <xf numFmtId="10" fontId="14" fillId="0" borderId="0">
      <alignment horizontal="right"/>
    </xf>
    <xf numFmtId="0" fontId="15" fillId="0" borderId="0">
      <alignment horizontal="center"/>
    </xf>
    <xf numFmtId="0" fontId="15" fillId="0" borderId="0">
      <alignment horizontal="right"/>
    </xf>
    <xf numFmtId="0" fontId="13" fillId="0" borderId="0">
      <alignment horizontal="right"/>
    </xf>
    <xf numFmtId="169" fontId="16" fillId="0" borderId="0">
      <alignment horizontal="left" indent="3"/>
    </xf>
  </cellStyleXfs>
  <cellXfs count="65">
    <xf numFmtId="0" fontId="0" fillId="0" borderId="0" xfId="0"/>
    <xf numFmtId="0" fontId="1" fillId="0" borderId="0" xfId="1"/>
    <xf numFmtId="0" fontId="2" fillId="0" borderId="0" xfId="2">
      <alignment vertical="center"/>
    </xf>
    <xf numFmtId="0" fontId="2" fillId="0" borderId="0" xfId="3">
      <alignment vertical="center"/>
    </xf>
    <xf numFmtId="49" fontId="3" fillId="0" borderId="0" xfId="4">
      <alignment horizontal="center"/>
    </xf>
    <xf numFmtId="0" fontId="4" fillId="0" borderId="0" xfId="5"/>
    <xf numFmtId="0" fontId="4" fillId="0" borderId="0" xfId="6">
      <alignment horizontal="left" vertical="center"/>
    </xf>
    <xf numFmtId="49" fontId="3" fillId="0" borderId="0" xfId="7">
      <alignment horizontal="center" vertical="center"/>
    </xf>
    <xf numFmtId="49" fontId="3" fillId="0" borderId="0" xfId="8">
      <alignment horizontal="left" vertical="center"/>
    </xf>
    <xf numFmtId="0" fontId="3" fillId="0" borderId="0" xfId="9">
      <alignment horizontal="center" vertical="top"/>
    </xf>
    <xf numFmtId="0" fontId="5" fillId="0" borderId="0" xfId="10"/>
    <xf numFmtId="0" fontId="1" fillId="0" borderId="1" xfId="11"/>
    <xf numFmtId="0" fontId="6" fillId="0" borderId="2" xfId="12">
      <alignment horizontal="centerContinuous" vertical="center" wrapText="1"/>
    </xf>
    <xf numFmtId="0" fontId="1" fillId="0" borderId="3" xfId="13"/>
    <xf numFmtId="0" fontId="4" fillId="0" borderId="4" xfId="14">
      <alignment horizontal="center" vertical="center" textRotation="180" wrapText="1"/>
    </xf>
    <xf numFmtId="0" fontId="4" fillId="0" borderId="4" xfId="15">
      <alignment horizontal="center" vertical="center" wrapText="1"/>
    </xf>
    <xf numFmtId="0" fontId="5" fillId="0" borderId="4" xfId="16">
      <alignment horizontal="center" vertical="top" textRotation="180"/>
    </xf>
    <xf numFmtId="0" fontId="5" fillId="0" borderId="5" xfId="17">
      <alignment horizontal="center" vertical="top" textRotation="180"/>
    </xf>
    <xf numFmtId="1" fontId="5" fillId="0" borderId="1" xfId="18">
      <alignment horizontal="center" vertical="top"/>
    </xf>
    <xf numFmtId="0" fontId="1" fillId="0" borderId="1" xfId="19">
      <alignment horizontal="left" vertical="top"/>
    </xf>
    <xf numFmtId="1" fontId="7" fillId="0" borderId="1" xfId="20">
      <alignment horizontal="right" vertical="top"/>
    </xf>
    <xf numFmtId="1" fontId="7" fillId="0" borderId="6" xfId="21">
      <alignment horizontal="right" vertical="top"/>
    </xf>
    <xf numFmtId="164" fontId="3" fillId="0" borderId="1" xfId="22" applyFont="1" applyBorder="1" applyAlignment="1">
      <alignment horizontal="right" vertical="top"/>
    </xf>
    <xf numFmtId="164" fontId="3" fillId="0" borderId="6" xfId="22" applyFont="1" applyBorder="1" applyAlignment="1">
      <alignment horizontal="right" vertical="top"/>
    </xf>
    <xf numFmtId="165" fontId="3" fillId="0" borderId="1" xfId="23" applyFont="1" applyBorder="1" applyAlignment="1">
      <alignment horizontal="right" vertical="top"/>
    </xf>
    <xf numFmtId="0" fontId="4" fillId="0" borderId="1" xfId="24">
      <alignment horizontal="left" vertical="top" wrapText="1"/>
    </xf>
    <xf numFmtId="1" fontId="5" fillId="0" borderId="4" xfId="25">
      <alignment horizontal="center" vertical="center"/>
    </xf>
    <xf numFmtId="0" fontId="1" fillId="0" borderId="4" xfId="26">
      <alignment horizontal="left" vertical="center"/>
    </xf>
    <xf numFmtId="164" fontId="3" fillId="0" borderId="4" xfId="27">
      <alignment horizontal="right" vertical="center"/>
    </xf>
    <xf numFmtId="164" fontId="3" fillId="0" borderId="7" xfId="28">
      <alignment horizontal="right" vertical="center"/>
    </xf>
    <xf numFmtId="166" fontId="3" fillId="0" borderId="4" xfId="29" applyFont="1" applyAlignment="1">
      <alignment horizontal="right" vertical="center"/>
    </xf>
    <xf numFmtId="164" fontId="3" fillId="0" borderId="4" xfId="22" applyFont="1" applyBorder="1">
      <alignment horizontal="right" vertical="center"/>
    </xf>
    <xf numFmtId="164" fontId="3" fillId="0" borderId="7" xfId="22" applyFont="1" applyBorder="1">
      <alignment horizontal="right" vertical="center"/>
    </xf>
    <xf numFmtId="165" fontId="3" fillId="0" borderId="4" xfId="23" applyFont="1" applyBorder="1">
      <alignment horizontal="right" vertical="center"/>
    </xf>
    <xf numFmtId="0" fontId="4" fillId="0" borderId="4" xfId="30">
      <alignment horizontal="left" vertical="center" wrapText="1"/>
    </xf>
    <xf numFmtId="1" fontId="9" fillId="0" borderId="8" xfId="31" applyNumberFormat="1">
      <alignment horizontal="center" vertical="center"/>
    </xf>
    <xf numFmtId="0" fontId="9" fillId="0" borderId="8" xfId="31" applyNumberFormat="1">
      <alignment horizontal="center" vertical="center"/>
    </xf>
    <xf numFmtId="164" fontId="3" fillId="0" borderId="8" xfId="32" applyNumberFormat="1" applyFont="1" applyAlignment="1">
      <alignment horizontal="right" vertical="top"/>
    </xf>
    <xf numFmtId="0" fontId="0" fillId="0" borderId="8" xfId="32" applyNumberFormat="1" applyFont="1"/>
    <xf numFmtId="1" fontId="9" fillId="0" borderId="8" xfId="33" applyNumberFormat="1">
      <alignment horizontal="center" vertical="center"/>
    </xf>
    <xf numFmtId="164" fontId="3" fillId="1" borderId="1" xfId="34" applyNumberFormat="1" applyFont="1" applyBorder="1" applyAlignment="1">
      <alignment horizontal="right" vertical="top"/>
    </xf>
    <xf numFmtId="0" fontId="9" fillId="0" borderId="8" xfId="33" applyNumberFormat="1">
      <alignment horizontal="center" vertical="center"/>
    </xf>
    <xf numFmtId="164" fontId="3" fillId="1" borderId="4" xfId="34" applyNumberFormat="1" applyFont="1" applyBorder="1" applyAlignment="1">
      <alignment horizontal="right" vertical="center"/>
    </xf>
    <xf numFmtId="0" fontId="10" fillId="0" borderId="1" xfId="24" applyFont="1">
      <alignment horizontal="left" vertical="top" wrapText="1"/>
    </xf>
    <xf numFmtId="0" fontId="2" fillId="0" borderId="0" xfId="35">
      <alignment horizontal="centerContinuous"/>
    </xf>
    <xf numFmtId="0" fontId="2" fillId="0" borderId="9" xfId="36">
      <alignment horizontal="center" vertical="center"/>
    </xf>
    <xf numFmtId="0" fontId="5" fillId="0" borderId="10" xfId="37">
      <alignment horizontal="center" vertical="center"/>
    </xf>
    <xf numFmtId="0" fontId="1" fillId="0" borderId="11" xfId="38"/>
    <xf numFmtId="0" fontId="1" fillId="0" borderId="12" xfId="39">
      <alignment horizontal="left" vertical="center"/>
    </xf>
    <xf numFmtId="0" fontId="1" fillId="0" borderId="8" xfId="40">
      <alignment horizontal="center" vertical="center"/>
    </xf>
    <xf numFmtId="0" fontId="11" fillId="0" borderId="0" xfId="41" applyFont="1"/>
    <xf numFmtId="0" fontId="1" fillId="0" borderId="0" xfId="41"/>
    <xf numFmtId="0" fontId="12" fillId="0" borderId="0" xfId="42">
      <alignment horizontal="left"/>
    </xf>
    <xf numFmtId="0" fontId="13" fillId="0" borderId="13" xfId="43">
      <alignment horizontal="left"/>
    </xf>
    <xf numFmtId="0" fontId="13" fillId="0" borderId="13" xfId="44">
      <alignment horizontal="right"/>
    </xf>
    <xf numFmtId="0" fontId="13" fillId="0" borderId="13" xfId="45">
      <alignment horizontal="center"/>
    </xf>
    <xf numFmtId="0" fontId="15" fillId="0" borderId="0" xfId="46" applyFont="1">
      <alignment horizontal="left"/>
    </xf>
    <xf numFmtId="168" fontId="14" fillId="0" borderId="0" xfId="47" applyFont="1" applyBorder="1" applyAlignment="1">
      <alignment horizontal="right"/>
    </xf>
    <xf numFmtId="10" fontId="14" fillId="0" borderId="0" xfId="48">
      <alignment horizontal="right"/>
    </xf>
    <xf numFmtId="0" fontId="15" fillId="0" borderId="0" xfId="49">
      <alignment horizontal="center"/>
    </xf>
    <xf numFmtId="0" fontId="14" fillId="0" borderId="0" xfId="46">
      <alignment horizontal="left"/>
    </xf>
    <xf numFmtId="0" fontId="15" fillId="0" borderId="0" xfId="50">
      <alignment horizontal="right"/>
    </xf>
    <xf numFmtId="168" fontId="14" fillId="0" borderId="14" xfId="47" applyFont="1" applyBorder="1" applyAlignment="1">
      <alignment horizontal="right"/>
    </xf>
    <xf numFmtId="0" fontId="13" fillId="0" borderId="0" xfId="51">
      <alignment horizontal="right"/>
    </xf>
    <xf numFmtId="169" fontId="16" fillId="0" borderId="0" xfId="52">
      <alignment horizontal="left" indent="3"/>
    </xf>
  </cellXfs>
  <cellStyles count="53">
    <cellStyle name="erlsCandidate" xfId="46" xr:uid="{BBD781B8-01D2-4730-9A49-4089386C9867}"/>
    <cellStyle name="erlsCandidateHeaderText" xfId="43" xr:uid="{43F254F2-231E-44AA-80D0-C41C84044AF1}"/>
    <cellStyle name="erlsCandidateTotal" xfId="50" xr:uid="{4D47C638-0B66-4039-870D-1D0169ECBB2F}"/>
    <cellStyle name="erlsNumberHeaderText" xfId="44" xr:uid="{649D2C64-791E-4B5C-AEAD-91A654975E16}"/>
    <cellStyle name="erlsPercentage" xfId="48" xr:uid="{6CB17AFF-74AC-410C-B166-1811210CA434}"/>
    <cellStyle name="erlsQuotaVote1" xfId="47" xr:uid="{71048FFB-A198-4A8E-894E-F973258AB1B0}"/>
    <cellStyle name="erlsStatus" xfId="49" xr:uid="{18469392-914B-4A06-9B35-25F5F34B0B4C}"/>
    <cellStyle name="erlsStatusHeaderText" xfId="45" xr:uid="{0F99B121-A76A-4355-A799-816CEA496AC7}"/>
    <cellStyle name="erlsTimestamp" xfId="52" xr:uid="{B70BD4F8-67B0-488B-AECF-308BEB14B070}"/>
    <cellStyle name="erlsTimestampText" xfId="51" xr:uid="{23E90134-4547-4C44-8302-8112EA69AA48}"/>
    <cellStyle name="erlsTitle" xfId="42" xr:uid="{FEA82D33-5CA1-4039-A599-E637CC52E200}"/>
    <cellStyle name="ersCandidate" xfId="39" xr:uid="{01ADFA8A-160B-4750-8FF5-60845F6AE8C2}"/>
    <cellStyle name="ersColumn1Text" xfId="36" xr:uid="{CA719657-ED24-4CAB-B6E6-062A078C7899}"/>
    <cellStyle name="ersColumn2Text" xfId="37" xr:uid="{9C6A6D70-A0C6-4E31-B885-A3D318CA4C3B}"/>
    <cellStyle name="ersColumn3Text" xfId="38" xr:uid="{017A0382-FA7F-459B-819A-673B54BA943C}"/>
    <cellStyle name="ersNumber" xfId="40" xr:uid="{397A0125-25ED-482F-9786-A1CEC8825E12}"/>
    <cellStyle name="ersTieKey" xfId="41" xr:uid="{9D78B03E-8F6E-4408-B68B-CE5444B9B0C6}"/>
    <cellStyle name="ersTitle" xfId="35" xr:uid="{855AA9F9-F2BE-4EA0-AB83-B67A9784E8A4}"/>
    <cellStyle name="hcQuotaVote1" xfId="22" xr:uid="{706B8455-87CC-4E03-AE1D-184DF7216E17}"/>
    <cellStyle name="hcQuotaVote2" xfId="23" xr:uid="{3274CF1D-E943-4ADF-881E-48005FD92FC3}"/>
    <cellStyle name="hcTransferValue" xfId="29" xr:uid="{0822713C-541B-4AE2-BF93-7A5EF423C06E}"/>
    <cellStyle name="Normal" xfId="0" builtinId="0"/>
    <cellStyle name="Normal 2" xfId="1" xr:uid="{7723D01C-2FC8-4737-AB8A-E264009D629E}"/>
    <cellStyle name="ssC1Count" xfId="18" xr:uid="{602B1511-7E60-496A-B1BD-B7D34D7750B4}"/>
    <cellStyle name="ssC1Paper" xfId="20" xr:uid="{DF69E0F8-9C1C-482A-B503-C8E79B555888}"/>
    <cellStyle name="ssC1PartyTotalsPaper" xfId="21" xr:uid="{47D53D3D-D570-4D11-A3E9-D3EF766849CD}"/>
    <cellStyle name="ssC1Remark" xfId="24" xr:uid="{51630B4F-B71B-49D1-9641-AC5C86728D49}"/>
    <cellStyle name="ssC1Text" xfId="19" xr:uid="{2517DF08-C1EF-46BF-8707-4297B05BAE85}"/>
    <cellStyle name="ssC2Count" xfId="25" xr:uid="{7713F177-4AD2-4647-940C-308661729CFD}"/>
    <cellStyle name="ssC2Paper" xfId="27" xr:uid="{CED2B3A5-DC9E-4154-ABB8-8A0CA9113BCD}"/>
    <cellStyle name="ssC2PartyTotalsPaper" xfId="28" xr:uid="{96A314EF-0695-4ECE-A9F0-4C345D437E6F}"/>
    <cellStyle name="ssC2Remark" xfId="30" xr:uid="{2059B998-E83C-453E-AC6B-0FCD733A1BE2}"/>
    <cellStyle name="ssC2Text" xfId="26" xr:uid="{672A646D-4D8C-4816-8901-6FE343949950}"/>
    <cellStyle name="ssCandidateText" xfId="16" xr:uid="{B80625EA-C619-4AC1-8965-051BAD1CD259}"/>
    <cellStyle name="ssColumnHText" xfId="15" xr:uid="{645671AA-C3F8-4CD7-9037-B62357500DA1}"/>
    <cellStyle name="ssColumnTPartyTotalsText" xfId="13" xr:uid="{71560CD3-7789-4CA3-9664-C80B9BD9C48B}"/>
    <cellStyle name="ssColumnTText" xfId="11" xr:uid="{4374E9D8-21BE-4AAF-B715-306D35BF7EE7}"/>
    <cellStyle name="ssColumnVText" xfId="14" xr:uid="{440A6C0D-B1BE-42FD-AC91-DB272F7D9B53}"/>
    <cellStyle name="ssElectedPaper" xfId="33" xr:uid="{7BA613F4-7F18-4D56-BEA7-A46EBFB11876}"/>
    <cellStyle name="ssElectedVote" xfId="34" xr:uid="{A79AD494-A9BB-47E8-96E7-6315E2264CDE}"/>
    <cellStyle name="ssExcludedPaper" xfId="31" xr:uid="{A94AE65A-3348-4524-883C-C3D9411A64BB}"/>
    <cellStyle name="ssExcludedVote" xfId="32" xr:uid="{318BABDA-478E-48D3-8177-B7E07A20399E}"/>
    <cellStyle name="ssHElectionName" xfId="3" xr:uid="{33ACDB9E-4B3D-4BA7-8D52-F9CE9F9C2FBE}"/>
    <cellStyle name="ssHFormalPapers" xfId="5" xr:uid="{0BC72E75-C8C1-4999-AFCB-A9F44688BC66}"/>
    <cellStyle name="ssHQuota1" xfId="6" xr:uid="{B4ED44FB-674E-41EA-9FFE-4F0AB8462A02}"/>
    <cellStyle name="ssHQuota2" xfId="4" xr:uid="{784DF89A-1A3A-4AC9-AF7A-AAC248C7E6B1}"/>
    <cellStyle name="ssHQuota3" xfId="9" xr:uid="{2A837342-88F5-47A7-A855-D2A4CF5D1112}"/>
    <cellStyle name="ssHQuota4" xfId="8" xr:uid="{BF8CB05F-2604-4DCF-AC36-8808A228F4DE}"/>
    <cellStyle name="ssHQuota5" xfId="7" xr:uid="{7CDAE1B0-1ECE-4C3D-B77C-24823FB35BA2}"/>
    <cellStyle name="ssHTableHeading" xfId="10" xr:uid="{420F1BF1-939B-4429-A9D7-95F6C26E8169}"/>
    <cellStyle name="ssHTitle" xfId="2" xr:uid="{96647AE9-7E22-4D8F-B81E-C20D6CAAD7FB}"/>
    <cellStyle name="ssPartyText" xfId="12" xr:uid="{1B93AB65-2D0A-4B4C-AA7E-E139A85DABE7}"/>
    <cellStyle name="ssPartyTotalsText" xfId="17" xr:uid="{7514EC53-E4AE-4C2E-9572-F2F0560F486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45</xdr:col>
      <xdr:colOff>266700</xdr:colOff>
      <xdr:row>11</xdr:row>
      <xdr:rowOff>175255</xdr:rowOff>
    </xdr:from>
    <xdr:to>
      <xdr:col>45</xdr:col>
      <xdr:colOff>266700</xdr:colOff>
      <xdr:row>97</xdr:row>
      <xdr:rowOff>175245</xdr:rowOff>
    </xdr:to>
    <xdr:cxnSp macro="">
      <xdr:nvCxnSpPr>
        <xdr:cNvPr id="2" name="ssLine33">
          <a:extLst>
            <a:ext uri="{FF2B5EF4-FFF2-40B4-BE49-F238E27FC236}">
              <a16:creationId xmlns:a16="http://schemas.microsoft.com/office/drawing/2014/main" id="{1DE3320C-46B1-472F-8C14-C37F171940B5}"/>
            </a:ext>
          </a:extLst>
        </xdr:cNvPr>
        <xdr:cNvCxnSpPr/>
      </xdr:nvCxnSpPr>
      <xdr:spPr>
        <a:xfrm>
          <a:off x="24879300" y="3078475"/>
          <a:ext cx="0" cy="15072350"/>
        </a:xfrm>
        <a:prstGeom prst="line">
          <a:avLst/>
        </a:prstGeom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dash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266700</xdr:colOff>
      <xdr:row>13</xdr:row>
      <xdr:rowOff>175255</xdr:rowOff>
    </xdr:from>
    <xdr:to>
      <xdr:col>24</xdr:col>
      <xdr:colOff>266700</xdr:colOff>
      <xdr:row>97</xdr:row>
      <xdr:rowOff>175245</xdr:rowOff>
    </xdr:to>
    <xdr:cxnSp macro="">
      <xdr:nvCxnSpPr>
        <xdr:cNvPr id="3" name="ssLine19">
          <a:extLst>
            <a:ext uri="{FF2B5EF4-FFF2-40B4-BE49-F238E27FC236}">
              <a16:creationId xmlns:a16="http://schemas.microsoft.com/office/drawing/2014/main" id="{30297FA9-584F-4DCE-9549-415D9C9D1A8E}"/>
            </a:ext>
          </a:extLst>
        </xdr:cNvPr>
        <xdr:cNvCxnSpPr/>
      </xdr:nvCxnSpPr>
      <xdr:spPr>
        <a:xfrm>
          <a:off x="17000220" y="3428995"/>
          <a:ext cx="0" cy="14721830"/>
        </a:xfrm>
        <a:prstGeom prst="line">
          <a:avLst/>
        </a:prstGeom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dash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266700</xdr:colOff>
      <xdr:row>15</xdr:row>
      <xdr:rowOff>175255</xdr:rowOff>
    </xdr:from>
    <xdr:to>
      <xdr:col>46</xdr:col>
      <xdr:colOff>266700</xdr:colOff>
      <xdr:row>97</xdr:row>
      <xdr:rowOff>175245</xdr:rowOff>
    </xdr:to>
    <xdr:cxnSp macro="">
      <xdr:nvCxnSpPr>
        <xdr:cNvPr id="4" name="ssLine34">
          <a:extLst>
            <a:ext uri="{FF2B5EF4-FFF2-40B4-BE49-F238E27FC236}">
              <a16:creationId xmlns:a16="http://schemas.microsoft.com/office/drawing/2014/main" id="{930DF5F6-E06C-4DA1-B60D-8831FD22A5F3}"/>
            </a:ext>
          </a:extLst>
        </xdr:cNvPr>
        <xdr:cNvCxnSpPr/>
      </xdr:nvCxnSpPr>
      <xdr:spPr>
        <a:xfrm>
          <a:off x="25412700" y="3779515"/>
          <a:ext cx="0" cy="14371310"/>
        </a:xfrm>
        <a:prstGeom prst="line">
          <a:avLst/>
        </a:prstGeom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dash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266700</xdr:colOff>
      <xdr:row>17</xdr:row>
      <xdr:rowOff>175256</xdr:rowOff>
    </xdr:from>
    <xdr:to>
      <xdr:col>21</xdr:col>
      <xdr:colOff>266700</xdr:colOff>
      <xdr:row>97</xdr:row>
      <xdr:rowOff>175247</xdr:rowOff>
    </xdr:to>
    <xdr:cxnSp macro="">
      <xdr:nvCxnSpPr>
        <xdr:cNvPr id="5" name="ssLine16">
          <a:extLst>
            <a:ext uri="{FF2B5EF4-FFF2-40B4-BE49-F238E27FC236}">
              <a16:creationId xmlns:a16="http://schemas.microsoft.com/office/drawing/2014/main" id="{1FB2644A-F91B-4CC6-8FF4-F9903D5016CF}"/>
            </a:ext>
          </a:extLst>
        </xdr:cNvPr>
        <xdr:cNvCxnSpPr/>
      </xdr:nvCxnSpPr>
      <xdr:spPr>
        <a:xfrm>
          <a:off x="15400020" y="4130036"/>
          <a:ext cx="0" cy="14020791"/>
        </a:xfrm>
        <a:prstGeom prst="line">
          <a:avLst/>
        </a:prstGeom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dash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266700</xdr:colOff>
      <xdr:row>19</xdr:row>
      <xdr:rowOff>175256</xdr:rowOff>
    </xdr:from>
    <xdr:to>
      <xdr:col>22</xdr:col>
      <xdr:colOff>266700</xdr:colOff>
      <xdr:row>97</xdr:row>
      <xdr:rowOff>175247</xdr:rowOff>
    </xdr:to>
    <xdr:cxnSp macro="">
      <xdr:nvCxnSpPr>
        <xdr:cNvPr id="6" name="ssLine17">
          <a:extLst>
            <a:ext uri="{FF2B5EF4-FFF2-40B4-BE49-F238E27FC236}">
              <a16:creationId xmlns:a16="http://schemas.microsoft.com/office/drawing/2014/main" id="{26F31F55-424D-42C5-B1AB-5C65BBA79E69}"/>
            </a:ext>
          </a:extLst>
        </xdr:cNvPr>
        <xdr:cNvCxnSpPr/>
      </xdr:nvCxnSpPr>
      <xdr:spPr>
        <a:xfrm>
          <a:off x="15933420" y="4480556"/>
          <a:ext cx="0" cy="13670271"/>
        </a:xfrm>
        <a:prstGeom prst="line">
          <a:avLst/>
        </a:prstGeom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dash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266700</xdr:colOff>
      <xdr:row>21</xdr:row>
      <xdr:rowOff>175256</xdr:rowOff>
    </xdr:from>
    <xdr:to>
      <xdr:col>47</xdr:col>
      <xdr:colOff>266700</xdr:colOff>
      <xdr:row>97</xdr:row>
      <xdr:rowOff>175247</xdr:rowOff>
    </xdr:to>
    <xdr:cxnSp macro="">
      <xdr:nvCxnSpPr>
        <xdr:cNvPr id="7" name="ssLine35">
          <a:extLst>
            <a:ext uri="{FF2B5EF4-FFF2-40B4-BE49-F238E27FC236}">
              <a16:creationId xmlns:a16="http://schemas.microsoft.com/office/drawing/2014/main" id="{D44B619F-096E-4EF0-90D2-64F373266654}"/>
            </a:ext>
          </a:extLst>
        </xdr:cNvPr>
        <xdr:cNvCxnSpPr/>
      </xdr:nvCxnSpPr>
      <xdr:spPr>
        <a:xfrm>
          <a:off x="25946100" y="4831076"/>
          <a:ext cx="0" cy="13319751"/>
        </a:xfrm>
        <a:prstGeom prst="line">
          <a:avLst/>
        </a:prstGeom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dash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266700</xdr:colOff>
      <xdr:row>23</xdr:row>
      <xdr:rowOff>175256</xdr:rowOff>
    </xdr:from>
    <xdr:to>
      <xdr:col>23</xdr:col>
      <xdr:colOff>266700</xdr:colOff>
      <xdr:row>97</xdr:row>
      <xdr:rowOff>175248</xdr:rowOff>
    </xdr:to>
    <xdr:cxnSp macro="">
      <xdr:nvCxnSpPr>
        <xdr:cNvPr id="8" name="ssLine18">
          <a:extLst>
            <a:ext uri="{FF2B5EF4-FFF2-40B4-BE49-F238E27FC236}">
              <a16:creationId xmlns:a16="http://schemas.microsoft.com/office/drawing/2014/main" id="{DE72440F-CB05-4FBB-8F86-566A341A7F64}"/>
            </a:ext>
          </a:extLst>
        </xdr:cNvPr>
        <xdr:cNvCxnSpPr/>
      </xdr:nvCxnSpPr>
      <xdr:spPr>
        <a:xfrm>
          <a:off x="16466820" y="5181596"/>
          <a:ext cx="0" cy="12969232"/>
        </a:xfrm>
        <a:prstGeom prst="line">
          <a:avLst/>
        </a:prstGeom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dash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266699</xdr:colOff>
      <xdr:row>25</xdr:row>
      <xdr:rowOff>175257</xdr:rowOff>
    </xdr:from>
    <xdr:to>
      <xdr:col>38</xdr:col>
      <xdr:colOff>266699</xdr:colOff>
      <xdr:row>97</xdr:row>
      <xdr:rowOff>175250</xdr:rowOff>
    </xdr:to>
    <xdr:cxnSp macro="">
      <xdr:nvCxnSpPr>
        <xdr:cNvPr id="9" name="ssLine29">
          <a:extLst>
            <a:ext uri="{FF2B5EF4-FFF2-40B4-BE49-F238E27FC236}">
              <a16:creationId xmlns:a16="http://schemas.microsoft.com/office/drawing/2014/main" id="{586BB1D0-4D0B-484A-A5E6-577B23AAF6C1}"/>
            </a:ext>
          </a:extLst>
        </xdr:cNvPr>
        <xdr:cNvCxnSpPr/>
      </xdr:nvCxnSpPr>
      <xdr:spPr>
        <a:xfrm>
          <a:off x="22608539" y="5532117"/>
          <a:ext cx="0" cy="12618713"/>
        </a:xfrm>
        <a:prstGeom prst="line">
          <a:avLst/>
        </a:prstGeom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dash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266701</xdr:colOff>
      <xdr:row>27</xdr:row>
      <xdr:rowOff>175257</xdr:rowOff>
    </xdr:from>
    <xdr:to>
      <xdr:col>34</xdr:col>
      <xdr:colOff>266701</xdr:colOff>
      <xdr:row>97</xdr:row>
      <xdr:rowOff>175250</xdr:rowOff>
    </xdr:to>
    <xdr:cxnSp macro="">
      <xdr:nvCxnSpPr>
        <xdr:cNvPr id="10" name="ssLine27">
          <a:extLst>
            <a:ext uri="{FF2B5EF4-FFF2-40B4-BE49-F238E27FC236}">
              <a16:creationId xmlns:a16="http://schemas.microsoft.com/office/drawing/2014/main" id="{BCC8AD31-585B-4F86-A971-748F1304C76C}"/>
            </a:ext>
          </a:extLst>
        </xdr:cNvPr>
        <xdr:cNvCxnSpPr/>
      </xdr:nvCxnSpPr>
      <xdr:spPr>
        <a:xfrm>
          <a:off x="21473161" y="5882637"/>
          <a:ext cx="0" cy="12268193"/>
        </a:xfrm>
        <a:prstGeom prst="line">
          <a:avLst/>
        </a:prstGeom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dash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266700</xdr:colOff>
      <xdr:row>29</xdr:row>
      <xdr:rowOff>175257</xdr:rowOff>
    </xdr:from>
    <xdr:to>
      <xdr:col>30</xdr:col>
      <xdr:colOff>266700</xdr:colOff>
      <xdr:row>97</xdr:row>
      <xdr:rowOff>175250</xdr:rowOff>
    </xdr:to>
    <xdr:cxnSp macro="">
      <xdr:nvCxnSpPr>
        <xdr:cNvPr id="11" name="ssLine23">
          <a:extLst>
            <a:ext uri="{FF2B5EF4-FFF2-40B4-BE49-F238E27FC236}">
              <a16:creationId xmlns:a16="http://schemas.microsoft.com/office/drawing/2014/main" id="{150D29BB-F531-47F4-87B7-466DDD623ED0}"/>
            </a:ext>
          </a:extLst>
        </xdr:cNvPr>
        <xdr:cNvCxnSpPr/>
      </xdr:nvCxnSpPr>
      <xdr:spPr>
        <a:xfrm>
          <a:off x="19202400" y="6233157"/>
          <a:ext cx="0" cy="11917673"/>
        </a:xfrm>
        <a:prstGeom prst="line">
          <a:avLst/>
        </a:prstGeom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dash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266700</xdr:colOff>
      <xdr:row>31</xdr:row>
      <xdr:rowOff>175257</xdr:rowOff>
    </xdr:from>
    <xdr:to>
      <xdr:col>12</xdr:col>
      <xdr:colOff>266700</xdr:colOff>
      <xdr:row>97</xdr:row>
      <xdr:rowOff>175251</xdr:rowOff>
    </xdr:to>
    <xdr:cxnSp macro="">
      <xdr:nvCxnSpPr>
        <xdr:cNvPr id="12" name="ssLine9">
          <a:extLst>
            <a:ext uri="{FF2B5EF4-FFF2-40B4-BE49-F238E27FC236}">
              <a16:creationId xmlns:a16="http://schemas.microsoft.com/office/drawing/2014/main" id="{21CAFECB-812D-425F-8E9B-10DE5B5E9C3D}"/>
            </a:ext>
          </a:extLst>
        </xdr:cNvPr>
        <xdr:cNvCxnSpPr/>
      </xdr:nvCxnSpPr>
      <xdr:spPr>
        <a:xfrm>
          <a:off x="11529060" y="6583677"/>
          <a:ext cx="0" cy="11567154"/>
        </a:xfrm>
        <a:prstGeom prst="line">
          <a:avLst/>
        </a:prstGeom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dash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266700</xdr:colOff>
      <xdr:row>33</xdr:row>
      <xdr:rowOff>175258</xdr:rowOff>
    </xdr:from>
    <xdr:to>
      <xdr:col>4</xdr:col>
      <xdr:colOff>266700</xdr:colOff>
      <xdr:row>97</xdr:row>
      <xdr:rowOff>175253</xdr:rowOff>
    </xdr:to>
    <xdr:cxnSp macro="">
      <xdr:nvCxnSpPr>
        <xdr:cNvPr id="13" name="ssLine2">
          <a:extLst>
            <a:ext uri="{FF2B5EF4-FFF2-40B4-BE49-F238E27FC236}">
              <a16:creationId xmlns:a16="http://schemas.microsoft.com/office/drawing/2014/main" id="{8B9E457C-D8B4-42E8-A646-167C86FF1072}"/>
            </a:ext>
          </a:extLst>
        </xdr:cNvPr>
        <xdr:cNvCxnSpPr/>
      </xdr:nvCxnSpPr>
      <xdr:spPr>
        <a:xfrm>
          <a:off x="7520940" y="6934198"/>
          <a:ext cx="0" cy="11216635"/>
        </a:xfrm>
        <a:prstGeom prst="line">
          <a:avLst/>
        </a:prstGeom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dash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266701</xdr:colOff>
      <xdr:row>35</xdr:row>
      <xdr:rowOff>175258</xdr:rowOff>
    </xdr:from>
    <xdr:to>
      <xdr:col>33</xdr:col>
      <xdr:colOff>266701</xdr:colOff>
      <xdr:row>97</xdr:row>
      <xdr:rowOff>175253</xdr:rowOff>
    </xdr:to>
    <xdr:cxnSp macro="">
      <xdr:nvCxnSpPr>
        <xdr:cNvPr id="14" name="ssLine26">
          <a:extLst>
            <a:ext uri="{FF2B5EF4-FFF2-40B4-BE49-F238E27FC236}">
              <a16:creationId xmlns:a16="http://schemas.microsoft.com/office/drawing/2014/main" id="{6599CFF5-7398-4162-9404-587A4E1F5353}"/>
            </a:ext>
          </a:extLst>
        </xdr:cNvPr>
        <xdr:cNvCxnSpPr/>
      </xdr:nvCxnSpPr>
      <xdr:spPr>
        <a:xfrm>
          <a:off x="20939761" y="7284718"/>
          <a:ext cx="0" cy="10866115"/>
        </a:xfrm>
        <a:prstGeom prst="line">
          <a:avLst/>
        </a:prstGeom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dash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39</xdr:col>
      <xdr:colOff>266699</xdr:colOff>
      <xdr:row>37</xdr:row>
      <xdr:rowOff>175258</xdr:rowOff>
    </xdr:from>
    <xdr:to>
      <xdr:col>39</xdr:col>
      <xdr:colOff>266699</xdr:colOff>
      <xdr:row>97</xdr:row>
      <xdr:rowOff>175253</xdr:rowOff>
    </xdr:to>
    <xdr:cxnSp macro="">
      <xdr:nvCxnSpPr>
        <xdr:cNvPr id="15" name="ssLine30">
          <a:extLst>
            <a:ext uri="{FF2B5EF4-FFF2-40B4-BE49-F238E27FC236}">
              <a16:creationId xmlns:a16="http://schemas.microsoft.com/office/drawing/2014/main" id="{2B80610F-0D65-44F3-870D-62F143999757}"/>
            </a:ext>
          </a:extLst>
        </xdr:cNvPr>
        <xdr:cNvCxnSpPr/>
      </xdr:nvCxnSpPr>
      <xdr:spPr>
        <a:xfrm>
          <a:off x="23141939" y="7635238"/>
          <a:ext cx="0" cy="10515595"/>
        </a:xfrm>
        <a:prstGeom prst="line">
          <a:avLst/>
        </a:prstGeom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dash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266700</xdr:colOff>
      <xdr:row>39</xdr:row>
      <xdr:rowOff>175258</xdr:rowOff>
    </xdr:from>
    <xdr:to>
      <xdr:col>8</xdr:col>
      <xdr:colOff>266700</xdr:colOff>
      <xdr:row>97</xdr:row>
      <xdr:rowOff>175254</xdr:rowOff>
    </xdr:to>
    <xdr:cxnSp macro="">
      <xdr:nvCxnSpPr>
        <xdr:cNvPr id="16" name="ssLine6">
          <a:extLst>
            <a:ext uri="{FF2B5EF4-FFF2-40B4-BE49-F238E27FC236}">
              <a16:creationId xmlns:a16="http://schemas.microsoft.com/office/drawing/2014/main" id="{2676B6EA-6F33-41EC-A167-F817350D2342}"/>
            </a:ext>
          </a:extLst>
        </xdr:cNvPr>
        <xdr:cNvCxnSpPr/>
      </xdr:nvCxnSpPr>
      <xdr:spPr>
        <a:xfrm>
          <a:off x="9791700" y="7985758"/>
          <a:ext cx="0" cy="10165076"/>
        </a:xfrm>
        <a:prstGeom prst="line">
          <a:avLst/>
        </a:prstGeom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dash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266699</xdr:colOff>
      <xdr:row>41</xdr:row>
      <xdr:rowOff>175259</xdr:rowOff>
    </xdr:from>
    <xdr:to>
      <xdr:col>16</xdr:col>
      <xdr:colOff>266699</xdr:colOff>
      <xdr:row>97</xdr:row>
      <xdr:rowOff>175256</xdr:rowOff>
    </xdr:to>
    <xdr:cxnSp macro="">
      <xdr:nvCxnSpPr>
        <xdr:cNvPr id="17" name="ssLine13">
          <a:extLst>
            <a:ext uri="{FF2B5EF4-FFF2-40B4-BE49-F238E27FC236}">
              <a16:creationId xmlns:a16="http://schemas.microsoft.com/office/drawing/2014/main" id="{E070C9FF-C988-4E46-A108-B95062284E3D}"/>
            </a:ext>
          </a:extLst>
        </xdr:cNvPr>
        <xdr:cNvCxnSpPr/>
      </xdr:nvCxnSpPr>
      <xdr:spPr>
        <a:xfrm>
          <a:off x="13731239" y="8336279"/>
          <a:ext cx="0" cy="9814557"/>
        </a:xfrm>
        <a:prstGeom prst="line">
          <a:avLst/>
        </a:prstGeom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dash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300989</xdr:colOff>
      <xdr:row>43</xdr:row>
      <xdr:rowOff>175259</xdr:rowOff>
    </xdr:from>
    <xdr:to>
      <xdr:col>31</xdr:col>
      <xdr:colOff>300989</xdr:colOff>
      <xdr:row>97</xdr:row>
      <xdr:rowOff>175256</xdr:rowOff>
    </xdr:to>
    <xdr:cxnSp macro="">
      <xdr:nvCxnSpPr>
        <xdr:cNvPr id="18" name="ssLine24">
          <a:extLst>
            <a:ext uri="{FF2B5EF4-FFF2-40B4-BE49-F238E27FC236}">
              <a16:creationId xmlns:a16="http://schemas.microsoft.com/office/drawing/2014/main" id="{D1182629-DF8A-4098-918B-5AECB0007BEB}"/>
            </a:ext>
          </a:extLst>
        </xdr:cNvPr>
        <xdr:cNvCxnSpPr/>
      </xdr:nvCxnSpPr>
      <xdr:spPr>
        <a:xfrm>
          <a:off x="19770089" y="8686799"/>
          <a:ext cx="0" cy="9464037"/>
        </a:xfrm>
        <a:prstGeom prst="line">
          <a:avLst/>
        </a:prstGeom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dash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300990</xdr:colOff>
      <xdr:row>45</xdr:row>
      <xdr:rowOff>175259</xdr:rowOff>
    </xdr:from>
    <xdr:to>
      <xdr:col>11</xdr:col>
      <xdr:colOff>300990</xdr:colOff>
      <xdr:row>97</xdr:row>
      <xdr:rowOff>175256</xdr:rowOff>
    </xdr:to>
    <xdr:cxnSp macro="">
      <xdr:nvCxnSpPr>
        <xdr:cNvPr id="19" name="ssLine8">
          <a:extLst>
            <a:ext uri="{FF2B5EF4-FFF2-40B4-BE49-F238E27FC236}">
              <a16:creationId xmlns:a16="http://schemas.microsoft.com/office/drawing/2014/main" id="{62D69136-4C2D-44D7-AD7B-7701C9E9257F}"/>
            </a:ext>
          </a:extLst>
        </xdr:cNvPr>
        <xdr:cNvCxnSpPr/>
      </xdr:nvCxnSpPr>
      <xdr:spPr>
        <a:xfrm>
          <a:off x="10961370" y="9037319"/>
          <a:ext cx="0" cy="9113517"/>
        </a:xfrm>
        <a:prstGeom prst="line">
          <a:avLst/>
        </a:prstGeom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dash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43</xdr:col>
      <xdr:colOff>300991</xdr:colOff>
      <xdr:row>47</xdr:row>
      <xdr:rowOff>175259</xdr:rowOff>
    </xdr:from>
    <xdr:to>
      <xdr:col>43</xdr:col>
      <xdr:colOff>300991</xdr:colOff>
      <xdr:row>97</xdr:row>
      <xdr:rowOff>175257</xdr:rowOff>
    </xdr:to>
    <xdr:cxnSp macro="">
      <xdr:nvCxnSpPr>
        <xdr:cNvPr id="20" name="ssLine32">
          <a:extLst>
            <a:ext uri="{FF2B5EF4-FFF2-40B4-BE49-F238E27FC236}">
              <a16:creationId xmlns:a16="http://schemas.microsoft.com/office/drawing/2014/main" id="{2F475FB2-BB52-4F16-8C04-6AE373E52FE7}"/>
            </a:ext>
          </a:extLst>
        </xdr:cNvPr>
        <xdr:cNvCxnSpPr/>
      </xdr:nvCxnSpPr>
      <xdr:spPr>
        <a:xfrm>
          <a:off x="24311611" y="9387839"/>
          <a:ext cx="0" cy="8762998"/>
        </a:xfrm>
        <a:prstGeom prst="line">
          <a:avLst/>
        </a:prstGeom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dash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300990</xdr:colOff>
      <xdr:row>50</xdr:row>
      <xdr:rowOff>0</xdr:rowOff>
    </xdr:from>
    <xdr:to>
      <xdr:col>19</xdr:col>
      <xdr:colOff>300990</xdr:colOff>
      <xdr:row>97</xdr:row>
      <xdr:rowOff>175259</xdr:rowOff>
    </xdr:to>
    <xdr:cxnSp macro="">
      <xdr:nvCxnSpPr>
        <xdr:cNvPr id="21" name="ssLine15">
          <a:extLst>
            <a:ext uri="{FF2B5EF4-FFF2-40B4-BE49-F238E27FC236}">
              <a16:creationId xmlns:a16="http://schemas.microsoft.com/office/drawing/2014/main" id="{6E8D2EC1-5AE5-4639-8D91-DAC9E3A9E48B}"/>
            </a:ext>
          </a:extLst>
        </xdr:cNvPr>
        <xdr:cNvCxnSpPr/>
      </xdr:nvCxnSpPr>
      <xdr:spPr>
        <a:xfrm>
          <a:off x="14832330" y="9738360"/>
          <a:ext cx="0" cy="8412479"/>
        </a:xfrm>
        <a:prstGeom prst="line">
          <a:avLst/>
        </a:prstGeom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dash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300990</xdr:colOff>
      <xdr:row>52</xdr:row>
      <xdr:rowOff>0</xdr:rowOff>
    </xdr:from>
    <xdr:to>
      <xdr:col>7</xdr:col>
      <xdr:colOff>300990</xdr:colOff>
      <xdr:row>97</xdr:row>
      <xdr:rowOff>175259</xdr:rowOff>
    </xdr:to>
    <xdr:cxnSp macro="">
      <xdr:nvCxnSpPr>
        <xdr:cNvPr id="22" name="ssLine5">
          <a:extLst>
            <a:ext uri="{FF2B5EF4-FFF2-40B4-BE49-F238E27FC236}">
              <a16:creationId xmlns:a16="http://schemas.microsoft.com/office/drawing/2014/main" id="{ACC28EA4-8861-46AC-8FF4-A73041E124C2}"/>
            </a:ext>
          </a:extLst>
        </xdr:cNvPr>
        <xdr:cNvCxnSpPr/>
      </xdr:nvCxnSpPr>
      <xdr:spPr>
        <a:xfrm>
          <a:off x="9224010" y="10088880"/>
          <a:ext cx="0" cy="8061959"/>
        </a:xfrm>
        <a:prstGeom prst="line">
          <a:avLst/>
        </a:prstGeom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dash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266700</xdr:colOff>
      <xdr:row>54</xdr:row>
      <xdr:rowOff>0</xdr:rowOff>
    </xdr:from>
    <xdr:to>
      <xdr:col>5</xdr:col>
      <xdr:colOff>266700</xdr:colOff>
      <xdr:row>97</xdr:row>
      <xdr:rowOff>175259</xdr:rowOff>
    </xdr:to>
    <xdr:cxnSp macro="">
      <xdr:nvCxnSpPr>
        <xdr:cNvPr id="23" name="ssLine3">
          <a:extLst>
            <a:ext uri="{FF2B5EF4-FFF2-40B4-BE49-F238E27FC236}">
              <a16:creationId xmlns:a16="http://schemas.microsoft.com/office/drawing/2014/main" id="{E01114C5-A391-4375-AC32-53A6925F11CF}"/>
            </a:ext>
          </a:extLst>
        </xdr:cNvPr>
        <xdr:cNvCxnSpPr/>
      </xdr:nvCxnSpPr>
      <xdr:spPr>
        <a:xfrm>
          <a:off x="8054340" y="10439400"/>
          <a:ext cx="0" cy="7711439"/>
        </a:xfrm>
        <a:prstGeom prst="line">
          <a:avLst/>
        </a:prstGeom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dash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32</xdr:col>
      <xdr:colOff>300990</xdr:colOff>
      <xdr:row>56</xdr:row>
      <xdr:rowOff>0</xdr:rowOff>
    </xdr:from>
    <xdr:to>
      <xdr:col>32</xdr:col>
      <xdr:colOff>300990</xdr:colOff>
      <xdr:row>98</xdr:row>
      <xdr:rowOff>0</xdr:rowOff>
    </xdr:to>
    <xdr:cxnSp macro="">
      <xdr:nvCxnSpPr>
        <xdr:cNvPr id="24" name="ssLine25">
          <a:extLst>
            <a:ext uri="{FF2B5EF4-FFF2-40B4-BE49-F238E27FC236}">
              <a16:creationId xmlns:a16="http://schemas.microsoft.com/office/drawing/2014/main" id="{6FCDB958-67F4-49A7-B3BB-56E525A9D08F}"/>
            </a:ext>
          </a:extLst>
        </xdr:cNvPr>
        <xdr:cNvCxnSpPr/>
      </xdr:nvCxnSpPr>
      <xdr:spPr>
        <a:xfrm>
          <a:off x="20372070" y="10789920"/>
          <a:ext cx="0" cy="7360920"/>
        </a:xfrm>
        <a:prstGeom prst="line">
          <a:avLst/>
        </a:prstGeom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dash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266700</xdr:colOff>
      <xdr:row>58</xdr:row>
      <xdr:rowOff>0</xdr:rowOff>
    </xdr:from>
    <xdr:to>
      <xdr:col>28</xdr:col>
      <xdr:colOff>266700</xdr:colOff>
      <xdr:row>98</xdr:row>
      <xdr:rowOff>0</xdr:rowOff>
    </xdr:to>
    <xdr:cxnSp macro="">
      <xdr:nvCxnSpPr>
        <xdr:cNvPr id="25" name="ssLine21">
          <a:extLst>
            <a:ext uri="{FF2B5EF4-FFF2-40B4-BE49-F238E27FC236}">
              <a16:creationId xmlns:a16="http://schemas.microsoft.com/office/drawing/2014/main" id="{11004FBD-7AA5-4431-B87B-40581B125B7F}"/>
            </a:ext>
          </a:extLst>
        </xdr:cNvPr>
        <xdr:cNvCxnSpPr/>
      </xdr:nvCxnSpPr>
      <xdr:spPr>
        <a:xfrm>
          <a:off x="18135600" y="11140440"/>
          <a:ext cx="0" cy="7010400"/>
        </a:xfrm>
        <a:prstGeom prst="line">
          <a:avLst/>
        </a:prstGeom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dash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300990</xdr:colOff>
      <xdr:row>62</xdr:row>
      <xdr:rowOff>0</xdr:rowOff>
    </xdr:from>
    <xdr:to>
      <xdr:col>14</xdr:col>
      <xdr:colOff>300990</xdr:colOff>
      <xdr:row>98</xdr:row>
      <xdr:rowOff>0</xdr:rowOff>
    </xdr:to>
    <xdr:cxnSp macro="">
      <xdr:nvCxnSpPr>
        <xdr:cNvPr id="26" name="ssLine11">
          <a:extLst>
            <a:ext uri="{FF2B5EF4-FFF2-40B4-BE49-F238E27FC236}">
              <a16:creationId xmlns:a16="http://schemas.microsoft.com/office/drawing/2014/main" id="{C67DC58B-CC7C-4C3A-B811-93B221108F14}"/>
            </a:ext>
          </a:extLst>
        </xdr:cNvPr>
        <xdr:cNvCxnSpPr/>
      </xdr:nvCxnSpPr>
      <xdr:spPr>
        <a:xfrm>
          <a:off x="12630150" y="11841480"/>
          <a:ext cx="0" cy="6309360"/>
        </a:xfrm>
        <a:prstGeom prst="line">
          <a:avLst/>
        </a:prstGeom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dash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41</xdr:col>
      <xdr:colOff>300990</xdr:colOff>
      <xdr:row>68</xdr:row>
      <xdr:rowOff>0</xdr:rowOff>
    </xdr:from>
    <xdr:to>
      <xdr:col>41</xdr:col>
      <xdr:colOff>300990</xdr:colOff>
      <xdr:row>98</xdr:row>
      <xdr:rowOff>0</xdr:rowOff>
    </xdr:to>
    <xdr:cxnSp macro="">
      <xdr:nvCxnSpPr>
        <xdr:cNvPr id="27" name="ssLine31">
          <a:extLst>
            <a:ext uri="{FF2B5EF4-FFF2-40B4-BE49-F238E27FC236}">
              <a16:creationId xmlns:a16="http://schemas.microsoft.com/office/drawing/2014/main" id="{A8A0FA8E-48C1-4D8E-9802-BC52762438E8}"/>
            </a:ext>
          </a:extLst>
        </xdr:cNvPr>
        <xdr:cNvCxnSpPr/>
      </xdr:nvCxnSpPr>
      <xdr:spPr>
        <a:xfrm>
          <a:off x="23709630" y="12893040"/>
          <a:ext cx="0" cy="5257800"/>
        </a:xfrm>
        <a:prstGeom prst="line">
          <a:avLst/>
        </a:prstGeom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dash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300990</xdr:colOff>
      <xdr:row>74</xdr:row>
      <xdr:rowOff>0</xdr:rowOff>
    </xdr:from>
    <xdr:to>
      <xdr:col>6</xdr:col>
      <xdr:colOff>300990</xdr:colOff>
      <xdr:row>98</xdr:row>
      <xdr:rowOff>0</xdr:rowOff>
    </xdr:to>
    <xdr:cxnSp macro="">
      <xdr:nvCxnSpPr>
        <xdr:cNvPr id="28" name="ssLine4">
          <a:extLst>
            <a:ext uri="{FF2B5EF4-FFF2-40B4-BE49-F238E27FC236}">
              <a16:creationId xmlns:a16="http://schemas.microsoft.com/office/drawing/2014/main" id="{0CAA2032-3CE3-4DD8-93A3-94514090B9B7}"/>
            </a:ext>
          </a:extLst>
        </xdr:cNvPr>
        <xdr:cNvCxnSpPr/>
      </xdr:nvCxnSpPr>
      <xdr:spPr>
        <a:xfrm>
          <a:off x="8622030" y="13944600"/>
          <a:ext cx="0" cy="4206240"/>
        </a:xfrm>
        <a:prstGeom prst="line">
          <a:avLst/>
        </a:prstGeom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dash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300990</xdr:colOff>
      <xdr:row>80</xdr:row>
      <xdr:rowOff>1</xdr:rowOff>
    </xdr:from>
    <xdr:to>
      <xdr:col>3</xdr:col>
      <xdr:colOff>300990</xdr:colOff>
      <xdr:row>98</xdr:row>
      <xdr:rowOff>1</xdr:rowOff>
    </xdr:to>
    <xdr:cxnSp macro="">
      <xdr:nvCxnSpPr>
        <xdr:cNvPr id="29" name="ssLine1">
          <a:extLst>
            <a:ext uri="{FF2B5EF4-FFF2-40B4-BE49-F238E27FC236}">
              <a16:creationId xmlns:a16="http://schemas.microsoft.com/office/drawing/2014/main" id="{DED861E5-88DA-46E9-AC16-4348CE6F6FD4}"/>
            </a:ext>
          </a:extLst>
        </xdr:cNvPr>
        <xdr:cNvCxnSpPr/>
      </xdr:nvCxnSpPr>
      <xdr:spPr>
        <a:xfrm>
          <a:off x="6953250" y="14996161"/>
          <a:ext cx="0" cy="3154680"/>
        </a:xfrm>
        <a:prstGeom prst="line">
          <a:avLst/>
        </a:prstGeom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dash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300990</xdr:colOff>
      <xdr:row>82</xdr:row>
      <xdr:rowOff>0</xdr:rowOff>
    </xdr:from>
    <xdr:to>
      <xdr:col>9</xdr:col>
      <xdr:colOff>300990</xdr:colOff>
      <xdr:row>98</xdr:row>
      <xdr:rowOff>0</xdr:rowOff>
    </xdr:to>
    <xdr:cxnSp macro="">
      <xdr:nvCxnSpPr>
        <xdr:cNvPr id="30" name="ssLine7">
          <a:extLst>
            <a:ext uri="{FF2B5EF4-FFF2-40B4-BE49-F238E27FC236}">
              <a16:creationId xmlns:a16="http://schemas.microsoft.com/office/drawing/2014/main" id="{CD8481A7-F14F-4E2A-8264-B0047E6C2264}"/>
            </a:ext>
          </a:extLst>
        </xdr:cNvPr>
        <xdr:cNvCxnSpPr/>
      </xdr:nvCxnSpPr>
      <xdr:spPr>
        <a:xfrm>
          <a:off x="10359390" y="15346680"/>
          <a:ext cx="0" cy="2804160"/>
        </a:xfrm>
        <a:prstGeom prst="line">
          <a:avLst/>
        </a:prstGeom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dash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300990</xdr:colOff>
      <xdr:row>87</xdr:row>
      <xdr:rowOff>175259</xdr:rowOff>
    </xdr:from>
    <xdr:to>
      <xdr:col>36</xdr:col>
      <xdr:colOff>300990</xdr:colOff>
      <xdr:row>97</xdr:row>
      <xdr:rowOff>175259</xdr:rowOff>
    </xdr:to>
    <xdr:cxnSp macro="">
      <xdr:nvCxnSpPr>
        <xdr:cNvPr id="31" name="ssLine28">
          <a:extLst>
            <a:ext uri="{FF2B5EF4-FFF2-40B4-BE49-F238E27FC236}">
              <a16:creationId xmlns:a16="http://schemas.microsoft.com/office/drawing/2014/main" id="{86DDA235-40CB-4980-8D4B-434D6C4E83D3}"/>
            </a:ext>
          </a:extLst>
        </xdr:cNvPr>
        <xdr:cNvCxnSpPr/>
      </xdr:nvCxnSpPr>
      <xdr:spPr>
        <a:xfrm>
          <a:off x="22040850" y="16398239"/>
          <a:ext cx="0" cy="1752600"/>
        </a:xfrm>
        <a:prstGeom prst="line">
          <a:avLst/>
        </a:prstGeom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dash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300991</xdr:colOff>
      <xdr:row>90</xdr:row>
      <xdr:rowOff>1</xdr:rowOff>
    </xdr:from>
    <xdr:to>
      <xdr:col>26</xdr:col>
      <xdr:colOff>300991</xdr:colOff>
      <xdr:row>98</xdr:row>
      <xdr:rowOff>1</xdr:rowOff>
    </xdr:to>
    <xdr:cxnSp macro="">
      <xdr:nvCxnSpPr>
        <xdr:cNvPr id="32" name="ssLine20">
          <a:extLst>
            <a:ext uri="{FF2B5EF4-FFF2-40B4-BE49-F238E27FC236}">
              <a16:creationId xmlns:a16="http://schemas.microsoft.com/office/drawing/2014/main" id="{7CC15EB5-9FEB-404E-A53D-DB32D6508F7C}"/>
            </a:ext>
          </a:extLst>
        </xdr:cNvPr>
        <xdr:cNvCxnSpPr/>
      </xdr:nvCxnSpPr>
      <xdr:spPr>
        <a:xfrm>
          <a:off x="17567911" y="16748761"/>
          <a:ext cx="0" cy="1402080"/>
        </a:xfrm>
        <a:prstGeom prst="line">
          <a:avLst/>
        </a:prstGeom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dash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45</xdr:col>
      <xdr:colOff>266700</xdr:colOff>
      <xdr:row>12</xdr:row>
      <xdr:rowOff>0</xdr:rowOff>
    </xdr:from>
    <xdr:to>
      <xdr:col>45</xdr:col>
      <xdr:colOff>266700</xdr:colOff>
      <xdr:row>80</xdr:row>
      <xdr:rowOff>0</xdr:rowOff>
    </xdr:to>
    <xdr:cxnSp macro="">
      <xdr:nvCxnSpPr>
        <xdr:cNvPr id="2" name="ssLine33">
          <a:extLst>
            <a:ext uri="{FF2B5EF4-FFF2-40B4-BE49-F238E27FC236}">
              <a16:creationId xmlns:a16="http://schemas.microsoft.com/office/drawing/2014/main" id="{610FE2FE-F838-44C1-8BA7-B00032658733}"/>
            </a:ext>
          </a:extLst>
        </xdr:cNvPr>
        <xdr:cNvCxnSpPr/>
      </xdr:nvCxnSpPr>
      <xdr:spPr>
        <a:xfrm>
          <a:off x="21480780" y="3063240"/>
          <a:ext cx="0" cy="12085320"/>
        </a:xfrm>
        <a:prstGeom prst="line">
          <a:avLst/>
        </a:prstGeom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dash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266700</xdr:colOff>
      <xdr:row>14</xdr:row>
      <xdr:rowOff>0</xdr:rowOff>
    </xdr:from>
    <xdr:to>
      <xdr:col>24</xdr:col>
      <xdr:colOff>266700</xdr:colOff>
      <xdr:row>80</xdr:row>
      <xdr:rowOff>0</xdr:rowOff>
    </xdr:to>
    <xdr:cxnSp macro="">
      <xdr:nvCxnSpPr>
        <xdr:cNvPr id="3" name="ssLine19">
          <a:extLst>
            <a:ext uri="{FF2B5EF4-FFF2-40B4-BE49-F238E27FC236}">
              <a16:creationId xmlns:a16="http://schemas.microsoft.com/office/drawing/2014/main" id="{B3EBC4C5-F8F8-44EA-A0D1-DE9CF1908DB6}"/>
            </a:ext>
          </a:extLst>
        </xdr:cNvPr>
        <xdr:cNvCxnSpPr/>
      </xdr:nvCxnSpPr>
      <xdr:spPr>
        <a:xfrm>
          <a:off x="13601700" y="3413760"/>
          <a:ext cx="0" cy="11734800"/>
        </a:xfrm>
        <a:prstGeom prst="line">
          <a:avLst/>
        </a:prstGeom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dash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266700</xdr:colOff>
      <xdr:row>16</xdr:row>
      <xdr:rowOff>0</xdr:rowOff>
    </xdr:from>
    <xdr:to>
      <xdr:col>46</xdr:col>
      <xdr:colOff>266700</xdr:colOff>
      <xdr:row>80</xdr:row>
      <xdr:rowOff>0</xdr:rowOff>
    </xdr:to>
    <xdr:cxnSp macro="">
      <xdr:nvCxnSpPr>
        <xdr:cNvPr id="4" name="ssLine34">
          <a:extLst>
            <a:ext uri="{FF2B5EF4-FFF2-40B4-BE49-F238E27FC236}">
              <a16:creationId xmlns:a16="http://schemas.microsoft.com/office/drawing/2014/main" id="{5E1545C2-2C31-45FB-B6B4-A628FA12FF12}"/>
            </a:ext>
          </a:extLst>
        </xdr:cNvPr>
        <xdr:cNvCxnSpPr/>
      </xdr:nvCxnSpPr>
      <xdr:spPr>
        <a:xfrm>
          <a:off x="22014180" y="3764280"/>
          <a:ext cx="0" cy="11384280"/>
        </a:xfrm>
        <a:prstGeom prst="line">
          <a:avLst/>
        </a:prstGeom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dash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266700</xdr:colOff>
      <xdr:row>18</xdr:row>
      <xdr:rowOff>0</xdr:rowOff>
    </xdr:from>
    <xdr:to>
      <xdr:col>21</xdr:col>
      <xdr:colOff>266700</xdr:colOff>
      <xdr:row>80</xdr:row>
      <xdr:rowOff>0</xdr:rowOff>
    </xdr:to>
    <xdr:cxnSp macro="">
      <xdr:nvCxnSpPr>
        <xdr:cNvPr id="5" name="ssLine16">
          <a:extLst>
            <a:ext uri="{FF2B5EF4-FFF2-40B4-BE49-F238E27FC236}">
              <a16:creationId xmlns:a16="http://schemas.microsoft.com/office/drawing/2014/main" id="{C56DC87D-86F6-4AEE-AD22-F6468FE261B0}"/>
            </a:ext>
          </a:extLst>
        </xdr:cNvPr>
        <xdr:cNvCxnSpPr/>
      </xdr:nvCxnSpPr>
      <xdr:spPr>
        <a:xfrm>
          <a:off x="12001500" y="4114800"/>
          <a:ext cx="0" cy="11033760"/>
        </a:xfrm>
        <a:prstGeom prst="line">
          <a:avLst/>
        </a:prstGeom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dash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266700</xdr:colOff>
      <xdr:row>20</xdr:row>
      <xdr:rowOff>0</xdr:rowOff>
    </xdr:from>
    <xdr:to>
      <xdr:col>22</xdr:col>
      <xdr:colOff>266700</xdr:colOff>
      <xdr:row>80</xdr:row>
      <xdr:rowOff>0</xdr:rowOff>
    </xdr:to>
    <xdr:cxnSp macro="">
      <xdr:nvCxnSpPr>
        <xdr:cNvPr id="6" name="ssLine17">
          <a:extLst>
            <a:ext uri="{FF2B5EF4-FFF2-40B4-BE49-F238E27FC236}">
              <a16:creationId xmlns:a16="http://schemas.microsoft.com/office/drawing/2014/main" id="{5588894E-F088-4030-ABEE-094BE7F4D401}"/>
            </a:ext>
          </a:extLst>
        </xdr:cNvPr>
        <xdr:cNvCxnSpPr/>
      </xdr:nvCxnSpPr>
      <xdr:spPr>
        <a:xfrm>
          <a:off x="12534900" y="4465320"/>
          <a:ext cx="0" cy="10683240"/>
        </a:xfrm>
        <a:prstGeom prst="line">
          <a:avLst/>
        </a:prstGeom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dash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266700</xdr:colOff>
      <xdr:row>22</xdr:row>
      <xdr:rowOff>0</xdr:rowOff>
    </xdr:from>
    <xdr:to>
      <xdr:col>47</xdr:col>
      <xdr:colOff>266700</xdr:colOff>
      <xdr:row>80</xdr:row>
      <xdr:rowOff>0</xdr:rowOff>
    </xdr:to>
    <xdr:cxnSp macro="">
      <xdr:nvCxnSpPr>
        <xdr:cNvPr id="7" name="ssLine35">
          <a:extLst>
            <a:ext uri="{FF2B5EF4-FFF2-40B4-BE49-F238E27FC236}">
              <a16:creationId xmlns:a16="http://schemas.microsoft.com/office/drawing/2014/main" id="{E18A3AE0-8F8A-4CEC-8DE1-9352B31274A8}"/>
            </a:ext>
          </a:extLst>
        </xdr:cNvPr>
        <xdr:cNvCxnSpPr/>
      </xdr:nvCxnSpPr>
      <xdr:spPr>
        <a:xfrm>
          <a:off x="22547580" y="4815840"/>
          <a:ext cx="0" cy="10332720"/>
        </a:xfrm>
        <a:prstGeom prst="line">
          <a:avLst/>
        </a:prstGeom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dash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266700</xdr:colOff>
      <xdr:row>24</xdr:row>
      <xdr:rowOff>0</xdr:rowOff>
    </xdr:from>
    <xdr:to>
      <xdr:col>23</xdr:col>
      <xdr:colOff>266700</xdr:colOff>
      <xdr:row>80</xdr:row>
      <xdr:rowOff>0</xdr:rowOff>
    </xdr:to>
    <xdr:cxnSp macro="">
      <xdr:nvCxnSpPr>
        <xdr:cNvPr id="8" name="ssLine18">
          <a:extLst>
            <a:ext uri="{FF2B5EF4-FFF2-40B4-BE49-F238E27FC236}">
              <a16:creationId xmlns:a16="http://schemas.microsoft.com/office/drawing/2014/main" id="{AC59BB2F-C2EF-4073-8931-C97AA576542B}"/>
            </a:ext>
          </a:extLst>
        </xdr:cNvPr>
        <xdr:cNvCxnSpPr/>
      </xdr:nvCxnSpPr>
      <xdr:spPr>
        <a:xfrm>
          <a:off x="13068300" y="5166360"/>
          <a:ext cx="0" cy="9982200"/>
        </a:xfrm>
        <a:prstGeom prst="line">
          <a:avLst/>
        </a:prstGeom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dash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266700</xdr:colOff>
      <xdr:row>26</xdr:row>
      <xdr:rowOff>0</xdr:rowOff>
    </xdr:from>
    <xdr:to>
      <xdr:col>38</xdr:col>
      <xdr:colOff>266700</xdr:colOff>
      <xdr:row>80</xdr:row>
      <xdr:rowOff>0</xdr:rowOff>
    </xdr:to>
    <xdr:cxnSp macro="">
      <xdr:nvCxnSpPr>
        <xdr:cNvPr id="9" name="ssLine29">
          <a:extLst>
            <a:ext uri="{FF2B5EF4-FFF2-40B4-BE49-F238E27FC236}">
              <a16:creationId xmlns:a16="http://schemas.microsoft.com/office/drawing/2014/main" id="{9BFE6D01-89EE-437C-9749-8C822F8687AF}"/>
            </a:ext>
          </a:extLst>
        </xdr:cNvPr>
        <xdr:cNvCxnSpPr/>
      </xdr:nvCxnSpPr>
      <xdr:spPr>
        <a:xfrm>
          <a:off x="19210020" y="5516880"/>
          <a:ext cx="0" cy="9631680"/>
        </a:xfrm>
        <a:prstGeom prst="line">
          <a:avLst/>
        </a:prstGeom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dash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266699</xdr:colOff>
      <xdr:row>28</xdr:row>
      <xdr:rowOff>0</xdr:rowOff>
    </xdr:from>
    <xdr:to>
      <xdr:col>34</xdr:col>
      <xdr:colOff>266699</xdr:colOff>
      <xdr:row>80</xdr:row>
      <xdr:rowOff>0</xdr:rowOff>
    </xdr:to>
    <xdr:cxnSp macro="">
      <xdr:nvCxnSpPr>
        <xdr:cNvPr id="10" name="ssLine27">
          <a:extLst>
            <a:ext uri="{FF2B5EF4-FFF2-40B4-BE49-F238E27FC236}">
              <a16:creationId xmlns:a16="http://schemas.microsoft.com/office/drawing/2014/main" id="{73AA7CF1-8604-4EAB-B72E-655049CAA767}"/>
            </a:ext>
          </a:extLst>
        </xdr:cNvPr>
        <xdr:cNvCxnSpPr/>
      </xdr:nvCxnSpPr>
      <xdr:spPr>
        <a:xfrm>
          <a:off x="18074639" y="5867400"/>
          <a:ext cx="0" cy="9281160"/>
        </a:xfrm>
        <a:prstGeom prst="line">
          <a:avLst/>
        </a:prstGeom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dash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266700</xdr:colOff>
      <xdr:row>30</xdr:row>
      <xdr:rowOff>0</xdr:rowOff>
    </xdr:from>
    <xdr:to>
      <xdr:col>30</xdr:col>
      <xdr:colOff>266700</xdr:colOff>
      <xdr:row>80</xdr:row>
      <xdr:rowOff>0</xdr:rowOff>
    </xdr:to>
    <xdr:cxnSp macro="">
      <xdr:nvCxnSpPr>
        <xdr:cNvPr id="11" name="ssLine23">
          <a:extLst>
            <a:ext uri="{FF2B5EF4-FFF2-40B4-BE49-F238E27FC236}">
              <a16:creationId xmlns:a16="http://schemas.microsoft.com/office/drawing/2014/main" id="{15A913CA-A6F7-4D75-B4C3-25ABD1CE2BDB}"/>
            </a:ext>
          </a:extLst>
        </xdr:cNvPr>
        <xdr:cNvCxnSpPr/>
      </xdr:nvCxnSpPr>
      <xdr:spPr>
        <a:xfrm>
          <a:off x="15803880" y="6217920"/>
          <a:ext cx="0" cy="8930640"/>
        </a:xfrm>
        <a:prstGeom prst="line">
          <a:avLst/>
        </a:prstGeom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dash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266700</xdr:colOff>
      <xdr:row>32</xdr:row>
      <xdr:rowOff>0</xdr:rowOff>
    </xdr:from>
    <xdr:to>
      <xdr:col>12</xdr:col>
      <xdr:colOff>266700</xdr:colOff>
      <xdr:row>80</xdr:row>
      <xdr:rowOff>0</xdr:rowOff>
    </xdr:to>
    <xdr:cxnSp macro="">
      <xdr:nvCxnSpPr>
        <xdr:cNvPr id="12" name="ssLine9">
          <a:extLst>
            <a:ext uri="{FF2B5EF4-FFF2-40B4-BE49-F238E27FC236}">
              <a16:creationId xmlns:a16="http://schemas.microsoft.com/office/drawing/2014/main" id="{63B244E0-A304-4137-AFFE-1788D72AFE68}"/>
            </a:ext>
          </a:extLst>
        </xdr:cNvPr>
        <xdr:cNvCxnSpPr/>
      </xdr:nvCxnSpPr>
      <xdr:spPr>
        <a:xfrm>
          <a:off x="8130540" y="6568440"/>
          <a:ext cx="0" cy="8580120"/>
        </a:xfrm>
        <a:prstGeom prst="line">
          <a:avLst/>
        </a:prstGeom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dash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266700</xdr:colOff>
      <xdr:row>34</xdr:row>
      <xdr:rowOff>0</xdr:rowOff>
    </xdr:from>
    <xdr:to>
      <xdr:col>4</xdr:col>
      <xdr:colOff>266700</xdr:colOff>
      <xdr:row>80</xdr:row>
      <xdr:rowOff>0</xdr:rowOff>
    </xdr:to>
    <xdr:cxnSp macro="">
      <xdr:nvCxnSpPr>
        <xdr:cNvPr id="13" name="ssLine2">
          <a:extLst>
            <a:ext uri="{FF2B5EF4-FFF2-40B4-BE49-F238E27FC236}">
              <a16:creationId xmlns:a16="http://schemas.microsoft.com/office/drawing/2014/main" id="{9BDF07DA-7C1F-4AA9-9FA1-05F3D1B46BD5}"/>
            </a:ext>
          </a:extLst>
        </xdr:cNvPr>
        <xdr:cNvCxnSpPr/>
      </xdr:nvCxnSpPr>
      <xdr:spPr>
        <a:xfrm>
          <a:off x="4122420" y="6918960"/>
          <a:ext cx="0" cy="8229600"/>
        </a:xfrm>
        <a:prstGeom prst="line">
          <a:avLst/>
        </a:prstGeom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dash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266699</xdr:colOff>
      <xdr:row>35</xdr:row>
      <xdr:rowOff>175259</xdr:rowOff>
    </xdr:from>
    <xdr:to>
      <xdr:col>33</xdr:col>
      <xdr:colOff>266699</xdr:colOff>
      <xdr:row>80</xdr:row>
      <xdr:rowOff>0</xdr:rowOff>
    </xdr:to>
    <xdr:cxnSp macro="">
      <xdr:nvCxnSpPr>
        <xdr:cNvPr id="14" name="ssLine26">
          <a:extLst>
            <a:ext uri="{FF2B5EF4-FFF2-40B4-BE49-F238E27FC236}">
              <a16:creationId xmlns:a16="http://schemas.microsoft.com/office/drawing/2014/main" id="{D24B1796-48DD-4F23-854C-7476A06EE7C5}"/>
            </a:ext>
          </a:extLst>
        </xdr:cNvPr>
        <xdr:cNvCxnSpPr/>
      </xdr:nvCxnSpPr>
      <xdr:spPr>
        <a:xfrm>
          <a:off x="17541239" y="7269479"/>
          <a:ext cx="0" cy="7879081"/>
        </a:xfrm>
        <a:prstGeom prst="line">
          <a:avLst/>
        </a:prstGeom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dash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39</xdr:col>
      <xdr:colOff>266700</xdr:colOff>
      <xdr:row>38</xdr:row>
      <xdr:rowOff>0</xdr:rowOff>
    </xdr:from>
    <xdr:to>
      <xdr:col>39</xdr:col>
      <xdr:colOff>266700</xdr:colOff>
      <xdr:row>80</xdr:row>
      <xdr:rowOff>0</xdr:rowOff>
    </xdr:to>
    <xdr:cxnSp macro="">
      <xdr:nvCxnSpPr>
        <xdr:cNvPr id="15" name="ssLine30">
          <a:extLst>
            <a:ext uri="{FF2B5EF4-FFF2-40B4-BE49-F238E27FC236}">
              <a16:creationId xmlns:a16="http://schemas.microsoft.com/office/drawing/2014/main" id="{30A9F8CB-85D0-4779-B143-67416C5384F7}"/>
            </a:ext>
          </a:extLst>
        </xdr:cNvPr>
        <xdr:cNvCxnSpPr/>
      </xdr:nvCxnSpPr>
      <xdr:spPr>
        <a:xfrm>
          <a:off x="19743420" y="7620000"/>
          <a:ext cx="0" cy="7528560"/>
        </a:xfrm>
        <a:prstGeom prst="line">
          <a:avLst/>
        </a:prstGeom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dash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266700</xdr:colOff>
      <xdr:row>40</xdr:row>
      <xdr:rowOff>0</xdr:rowOff>
    </xdr:from>
    <xdr:to>
      <xdr:col>8</xdr:col>
      <xdr:colOff>266700</xdr:colOff>
      <xdr:row>80</xdr:row>
      <xdr:rowOff>0</xdr:rowOff>
    </xdr:to>
    <xdr:cxnSp macro="">
      <xdr:nvCxnSpPr>
        <xdr:cNvPr id="16" name="ssLine6">
          <a:extLst>
            <a:ext uri="{FF2B5EF4-FFF2-40B4-BE49-F238E27FC236}">
              <a16:creationId xmlns:a16="http://schemas.microsoft.com/office/drawing/2014/main" id="{6776EF3B-F053-4E6F-A488-CA92AE556ADE}"/>
            </a:ext>
          </a:extLst>
        </xdr:cNvPr>
        <xdr:cNvCxnSpPr/>
      </xdr:nvCxnSpPr>
      <xdr:spPr>
        <a:xfrm>
          <a:off x="6393180" y="8054340"/>
          <a:ext cx="0" cy="7094220"/>
        </a:xfrm>
        <a:prstGeom prst="line">
          <a:avLst/>
        </a:prstGeom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dash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266700</xdr:colOff>
      <xdr:row>42</xdr:row>
      <xdr:rowOff>0</xdr:rowOff>
    </xdr:from>
    <xdr:to>
      <xdr:col>16</xdr:col>
      <xdr:colOff>266700</xdr:colOff>
      <xdr:row>80</xdr:row>
      <xdr:rowOff>0</xdr:rowOff>
    </xdr:to>
    <xdr:cxnSp macro="">
      <xdr:nvCxnSpPr>
        <xdr:cNvPr id="17" name="ssLine13">
          <a:extLst>
            <a:ext uri="{FF2B5EF4-FFF2-40B4-BE49-F238E27FC236}">
              <a16:creationId xmlns:a16="http://schemas.microsoft.com/office/drawing/2014/main" id="{A39CA6CB-A4E2-4D34-B478-D8C5FF518038}"/>
            </a:ext>
          </a:extLst>
        </xdr:cNvPr>
        <xdr:cNvCxnSpPr/>
      </xdr:nvCxnSpPr>
      <xdr:spPr>
        <a:xfrm>
          <a:off x="10332720" y="8404860"/>
          <a:ext cx="0" cy="6743700"/>
        </a:xfrm>
        <a:prstGeom prst="line">
          <a:avLst/>
        </a:prstGeom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dash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300990</xdr:colOff>
      <xdr:row>44</xdr:row>
      <xdr:rowOff>0</xdr:rowOff>
    </xdr:from>
    <xdr:to>
      <xdr:col>31</xdr:col>
      <xdr:colOff>300990</xdr:colOff>
      <xdr:row>80</xdr:row>
      <xdr:rowOff>0</xdr:rowOff>
    </xdr:to>
    <xdr:cxnSp macro="">
      <xdr:nvCxnSpPr>
        <xdr:cNvPr id="18" name="ssLine24">
          <a:extLst>
            <a:ext uri="{FF2B5EF4-FFF2-40B4-BE49-F238E27FC236}">
              <a16:creationId xmlns:a16="http://schemas.microsoft.com/office/drawing/2014/main" id="{F7832E02-6CFC-4C14-8082-E006CD39D1D7}"/>
            </a:ext>
          </a:extLst>
        </xdr:cNvPr>
        <xdr:cNvCxnSpPr/>
      </xdr:nvCxnSpPr>
      <xdr:spPr>
        <a:xfrm>
          <a:off x="16371570" y="8755380"/>
          <a:ext cx="0" cy="6393180"/>
        </a:xfrm>
        <a:prstGeom prst="line">
          <a:avLst/>
        </a:prstGeom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dash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300990</xdr:colOff>
      <xdr:row>46</xdr:row>
      <xdr:rowOff>0</xdr:rowOff>
    </xdr:from>
    <xdr:to>
      <xdr:col>11</xdr:col>
      <xdr:colOff>300990</xdr:colOff>
      <xdr:row>80</xdr:row>
      <xdr:rowOff>0</xdr:rowOff>
    </xdr:to>
    <xdr:cxnSp macro="">
      <xdr:nvCxnSpPr>
        <xdr:cNvPr id="19" name="ssLine8">
          <a:extLst>
            <a:ext uri="{FF2B5EF4-FFF2-40B4-BE49-F238E27FC236}">
              <a16:creationId xmlns:a16="http://schemas.microsoft.com/office/drawing/2014/main" id="{E3C8FA5C-BBEB-4ECE-AA36-48DCA9E00B36}"/>
            </a:ext>
          </a:extLst>
        </xdr:cNvPr>
        <xdr:cNvCxnSpPr/>
      </xdr:nvCxnSpPr>
      <xdr:spPr>
        <a:xfrm>
          <a:off x="7562850" y="9105900"/>
          <a:ext cx="0" cy="6042660"/>
        </a:xfrm>
        <a:prstGeom prst="line">
          <a:avLst/>
        </a:prstGeom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dash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43</xdr:col>
      <xdr:colOff>300989</xdr:colOff>
      <xdr:row>48</xdr:row>
      <xdr:rowOff>0</xdr:rowOff>
    </xdr:from>
    <xdr:to>
      <xdr:col>43</xdr:col>
      <xdr:colOff>300989</xdr:colOff>
      <xdr:row>80</xdr:row>
      <xdr:rowOff>0</xdr:rowOff>
    </xdr:to>
    <xdr:cxnSp macro="">
      <xdr:nvCxnSpPr>
        <xdr:cNvPr id="20" name="ssLine32">
          <a:extLst>
            <a:ext uri="{FF2B5EF4-FFF2-40B4-BE49-F238E27FC236}">
              <a16:creationId xmlns:a16="http://schemas.microsoft.com/office/drawing/2014/main" id="{F829E45A-885E-40BF-A4F7-2C157F4E9650}"/>
            </a:ext>
          </a:extLst>
        </xdr:cNvPr>
        <xdr:cNvCxnSpPr/>
      </xdr:nvCxnSpPr>
      <xdr:spPr>
        <a:xfrm>
          <a:off x="20913089" y="9456420"/>
          <a:ext cx="0" cy="5692140"/>
        </a:xfrm>
        <a:prstGeom prst="line">
          <a:avLst/>
        </a:prstGeom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dash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300990</xdr:colOff>
      <xdr:row>50</xdr:row>
      <xdr:rowOff>0</xdr:rowOff>
    </xdr:from>
    <xdr:to>
      <xdr:col>19</xdr:col>
      <xdr:colOff>300990</xdr:colOff>
      <xdr:row>80</xdr:row>
      <xdr:rowOff>0</xdr:rowOff>
    </xdr:to>
    <xdr:cxnSp macro="">
      <xdr:nvCxnSpPr>
        <xdr:cNvPr id="21" name="ssLine15">
          <a:extLst>
            <a:ext uri="{FF2B5EF4-FFF2-40B4-BE49-F238E27FC236}">
              <a16:creationId xmlns:a16="http://schemas.microsoft.com/office/drawing/2014/main" id="{B5D14D33-5758-49C7-B058-E2F51413ACB5}"/>
            </a:ext>
          </a:extLst>
        </xdr:cNvPr>
        <xdr:cNvCxnSpPr/>
      </xdr:nvCxnSpPr>
      <xdr:spPr>
        <a:xfrm>
          <a:off x="11433810" y="9806940"/>
          <a:ext cx="0" cy="5341620"/>
        </a:xfrm>
        <a:prstGeom prst="line">
          <a:avLst/>
        </a:prstGeom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dash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300990</xdr:colOff>
      <xdr:row>52</xdr:row>
      <xdr:rowOff>0</xdr:rowOff>
    </xdr:from>
    <xdr:to>
      <xdr:col>7</xdr:col>
      <xdr:colOff>300990</xdr:colOff>
      <xdr:row>80</xdr:row>
      <xdr:rowOff>0</xdr:rowOff>
    </xdr:to>
    <xdr:cxnSp macro="">
      <xdr:nvCxnSpPr>
        <xdr:cNvPr id="22" name="ssLine5">
          <a:extLst>
            <a:ext uri="{FF2B5EF4-FFF2-40B4-BE49-F238E27FC236}">
              <a16:creationId xmlns:a16="http://schemas.microsoft.com/office/drawing/2014/main" id="{776DCEAA-BF4F-4637-ACE6-B11DFE2428FA}"/>
            </a:ext>
          </a:extLst>
        </xdr:cNvPr>
        <xdr:cNvCxnSpPr/>
      </xdr:nvCxnSpPr>
      <xdr:spPr>
        <a:xfrm>
          <a:off x="5825490" y="10157460"/>
          <a:ext cx="0" cy="4991100"/>
        </a:xfrm>
        <a:prstGeom prst="line">
          <a:avLst/>
        </a:prstGeom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dash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266700</xdr:colOff>
      <xdr:row>54</xdr:row>
      <xdr:rowOff>0</xdr:rowOff>
    </xdr:from>
    <xdr:to>
      <xdr:col>5</xdr:col>
      <xdr:colOff>266700</xdr:colOff>
      <xdr:row>80</xdr:row>
      <xdr:rowOff>0</xdr:rowOff>
    </xdr:to>
    <xdr:cxnSp macro="">
      <xdr:nvCxnSpPr>
        <xdr:cNvPr id="23" name="ssLine3">
          <a:extLst>
            <a:ext uri="{FF2B5EF4-FFF2-40B4-BE49-F238E27FC236}">
              <a16:creationId xmlns:a16="http://schemas.microsoft.com/office/drawing/2014/main" id="{794A0DF1-62B6-4ADD-B64B-3EB7846CAD57}"/>
            </a:ext>
          </a:extLst>
        </xdr:cNvPr>
        <xdr:cNvCxnSpPr/>
      </xdr:nvCxnSpPr>
      <xdr:spPr>
        <a:xfrm>
          <a:off x="4655820" y="10507980"/>
          <a:ext cx="0" cy="4640580"/>
        </a:xfrm>
        <a:prstGeom prst="line">
          <a:avLst/>
        </a:prstGeom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dash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32</xdr:col>
      <xdr:colOff>300990</xdr:colOff>
      <xdr:row>56</xdr:row>
      <xdr:rowOff>0</xdr:rowOff>
    </xdr:from>
    <xdr:to>
      <xdr:col>32</xdr:col>
      <xdr:colOff>300990</xdr:colOff>
      <xdr:row>80</xdr:row>
      <xdr:rowOff>0</xdr:rowOff>
    </xdr:to>
    <xdr:cxnSp macro="">
      <xdr:nvCxnSpPr>
        <xdr:cNvPr id="24" name="ssLine25">
          <a:extLst>
            <a:ext uri="{FF2B5EF4-FFF2-40B4-BE49-F238E27FC236}">
              <a16:creationId xmlns:a16="http://schemas.microsoft.com/office/drawing/2014/main" id="{4FC5766F-D382-465C-8596-7FEC200D300A}"/>
            </a:ext>
          </a:extLst>
        </xdr:cNvPr>
        <xdr:cNvCxnSpPr/>
      </xdr:nvCxnSpPr>
      <xdr:spPr>
        <a:xfrm>
          <a:off x="16973550" y="10858500"/>
          <a:ext cx="0" cy="4290060"/>
        </a:xfrm>
        <a:prstGeom prst="line">
          <a:avLst/>
        </a:prstGeom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dash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266700</xdr:colOff>
      <xdr:row>58</xdr:row>
      <xdr:rowOff>0</xdr:rowOff>
    </xdr:from>
    <xdr:to>
      <xdr:col>28</xdr:col>
      <xdr:colOff>266700</xdr:colOff>
      <xdr:row>80</xdr:row>
      <xdr:rowOff>0</xdr:rowOff>
    </xdr:to>
    <xdr:cxnSp macro="">
      <xdr:nvCxnSpPr>
        <xdr:cNvPr id="25" name="ssLine21">
          <a:extLst>
            <a:ext uri="{FF2B5EF4-FFF2-40B4-BE49-F238E27FC236}">
              <a16:creationId xmlns:a16="http://schemas.microsoft.com/office/drawing/2014/main" id="{9BCCCE41-CF72-469A-A393-5EE330436FAB}"/>
            </a:ext>
          </a:extLst>
        </xdr:cNvPr>
        <xdr:cNvCxnSpPr/>
      </xdr:nvCxnSpPr>
      <xdr:spPr>
        <a:xfrm>
          <a:off x="14737080" y="11209020"/>
          <a:ext cx="0" cy="3939540"/>
        </a:xfrm>
        <a:prstGeom prst="line">
          <a:avLst/>
        </a:prstGeom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dash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300990</xdr:colOff>
      <xdr:row>62</xdr:row>
      <xdr:rowOff>0</xdr:rowOff>
    </xdr:from>
    <xdr:to>
      <xdr:col>14</xdr:col>
      <xdr:colOff>300990</xdr:colOff>
      <xdr:row>80</xdr:row>
      <xdr:rowOff>0</xdr:rowOff>
    </xdr:to>
    <xdr:cxnSp macro="">
      <xdr:nvCxnSpPr>
        <xdr:cNvPr id="26" name="ssLine11">
          <a:extLst>
            <a:ext uri="{FF2B5EF4-FFF2-40B4-BE49-F238E27FC236}">
              <a16:creationId xmlns:a16="http://schemas.microsoft.com/office/drawing/2014/main" id="{501BA06A-CF7D-44DA-8440-D09B0EF64309}"/>
            </a:ext>
          </a:extLst>
        </xdr:cNvPr>
        <xdr:cNvCxnSpPr/>
      </xdr:nvCxnSpPr>
      <xdr:spPr>
        <a:xfrm>
          <a:off x="9231630" y="11910060"/>
          <a:ext cx="0" cy="3238500"/>
        </a:xfrm>
        <a:prstGeom prst="line">
          <a:avLst/>
        </a:prstGeom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dash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41</xdr:col>
      <xdr:colOff>300991</xdr:colOff>
      <xdr:row>64</xdr:row>
      <xdr:rowOff>0</xdr:rowOff>
    </xdr:from>
    <xdr:to>
      <xdr:col>41</xdr:col>
      <xdr:colOff>300991</xdr:colOff>
      <xdr:row>80</xdr:row>
      <xdr:rowOff>0</xdr:rowOff>
    </xdr:to>
    <xdr:cxnSp macro="">
      <xdr:nvCxnSpPr>
        <xdr:cNvPr id="27" name="ssLine31">
          <a:extLst>
            <a:ext uri="{FF2B5EF4-FFF2-40B4-BE49-F238E27FC236}">
              <a16:creationId xmlns:a16="http://schemas.microsoft.com/office/drawing/2014/main" id="{1B6BF6FB-7A75-4B65-9B6D-E6E95C7A5A86}"/>
            </a:ext>
          </a:extLst>
        </xdr:cNvPr>
        <xdr:cNvCxnSpPr/>
      </xdr:nvCxnSpPr>
      <xdr:spPr>
        <a:xfrm>
          <a:off x="20311111" y="12260580"/>
          <a:ext cx="0" cy="2887980"/>
        </a:xfrm>
        <a:prstGeom prst="line">
          <a:avLst/>
        </a:prstGeom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dash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300990</xdr:colOff>
      <xdr:row>66</xdr:row>
      <xdr:rowOff>0</xdr:rowOff>
    </xdr:from>
    <xdr:to>
      <xdr:col>6</xdr:col>
      <xdr:colOff>300990</xdr:colOff>
      <xdr:row>80</xdr:row>
      <xdr:rowOff>0</xdr:rowOff>
    </xdr:to>
    <xdr:cxnSp macro="">
      <xdr:nvCxnSpPr>
        <xdr:cNvPr id="28" name="ssLine4">
          <a:extLst>
            <a:ext uri="{FF2B5EF4-FFF2-40B4-BE49-F238E27FC236}">
              <a16:creationId xmlns:a16="http://schemas.microsoft.com/office/drawing/2014/main" id="{7672F4A5-3AD0-4D5C-92D0-0856D64FF36B}"/>
            </a:ext>
          </a:extLst>
        </xdr:cNvPr>
        <xdr:cNvCxnSpPr/>
      </xdr:nvCxnSpPr>
      <xdr:spPr>
        <a:xfrm>
          <a:off x="5223510" y="12611100"/>
          <a:ext cx="0" cy="2537460"/>
        </a:xfrm>
        <a:prstGeom prst="line">
          <a:avLst/>
        </a:prstGeom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dash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300990</xdr:colOff>
      <xdr:row>68</xdr:row>
      <xdr:rowOff>0</xdr:rowOff>
    </xdr:from>
    <xdr:to>
      <xdr:col>3</xdr:col>
      <xdr:colOff>300990</xdr:colOff>
      <xdr:row>80</xdr:row>
      <xdr:rowOff>0</xdr:rowOff>
    </xdr:to>
    <xdr:cxnSp macro="">
      <xdr:nvCxnSpPr>
        <xdr:cNvPr id="29" name="ssLine1">
          <a:extLst>
            <a:ext uri="{FF2B5EF4-FFF2-40B4-BE49-F238E27FC236}">
              <a16:creationId xmlns:a16="http://schemas.microsoft.com/office/drawing/2014/main" id="{751C0F6D-7E0E-451E-9597-47422975E75D}"/>
            </a:ext>
          </a:extLst>
        </xdr:cNvPr>
        <xdr:cNvCxnSpPr/>
      </xdr:nvCxnSpPr>
      <xdr:spPr>
        <a:xfrm>
          <a:off x="3554730" y="12961620"/>
          <a:ext cx="0" cy="2186940"/>
        </a:xfrm>
        <a:prstGeom prst="line">
          <a:avLst/>
        </a:prstGeom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dash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300990</xdr:colOff>
      <xdr:row>69</xdr:row>
      <xdr:rowOff>175259</xdr:rowOff>
    </xdr:from>
    <xdr:to>
      <xdr:col>9</xdr:col>
      <xdr:colOff>300990</xdr:colOff>
      <xdr:row>80</xdr:row>
      <xdr:rowOff>0</xdr:rowOff>
    </xdr:to>
    <xdr:cxnSp macro="">
      <xdr:nvCxnSpPr>
        <xdr:cNvPr id="30" name="ssLine7">
          <a:extLst>
            <a:ext uri="{FF2B5EF4-FFF2-40B4-BE49-F238E27FC236}">
              <a16:creationId xmlns:a16="http://schemas.microsoft.com/office/drawing/2014/main" id="{127D1D57-0303-4155-9B98-C6A28B150DD8}"/>
            </a:ext>
          </a:extLst>
        </xdr:cNvPr>
        <xdr:cNvCxnSpPr/>
      </xdr:nvCxnSpPr>
      <xdr:spPr>
        <a:xfrm>
          <a:off x="6960870" y="13312139"/>
          <a:ext cx="0" cy="1836421"/>
        </a:xfrm>
        <a:prstGeom prst="line">
          <a:avLst/>
        </a:prstGeom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dash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300990</xdr:colOff>
      <xdr:row>74</xdr:row>
      <xdr:rowOff>0</xdr:rowOff>
    </xdr:from>
    <xdr:to>
      <xdr:col>36</xdr:col>
      <xdr:colOff>300990</xdr:colOff>
      <xdr:row>80</xdr:row>
      <xdr:rowOff>0</xdr:rowOff>
    </xdr:to>
    <xdr:cxnSp macro="">
      <xdr:nvCxnSpPr>
        <xdr:cNvPr id="31" name="ssLine28">
          <a:extLst>
            <a:ext uri="{FF2B5EF4-FFF2-40B4-BE49-F238E27FC236}">
              <a16:creationId xmlns:a16="http://schemas.microsoft.com/office/drawing/2014/main" id="{95B93BFD-2419-40DD-B40E-1200626355E7}"/>
            </a:ext>
          </a:extLst>
        </xdr:cNvPr>
        <xdr:cNvCxnSpPr/>
      </xdr:nvCxnSpPr>
      <xdr:spPr>
        <a:xfrm>
          <a:off x="18642330" y="14013180"/>
          <a:ext cx="0" cy="1135380"/>
        </a:xfrm>
        <a:prstGeom prst="line">
          <a:avLst/>
        </a:prstGeom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dash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300989</xdr:colOff>
      <xdr:row>76</xdr:row>
      <xdr:rowOff>0</xdr:rowOff>
    </xdr:from>
    <xdr:to>
      <xdr:col>26</xdr:col>
      <xdr:colOff>300989</xdr:colOff>
      <xdr:row>80</xdr:row>
      <xdr:rowOff>0</xdr:rowOff>
    </xdr:to>
    <xdr:cxnSp macro="">
      <xdr:nvCxnSpPr>
        <xdr:cNvPr id="32" name="ssLine20">
          <a:extLst>
            <a:ext uri="{FF2B5EF4-FFF2-40B4-BE49-F238E27FC236}">
              <a16:creationId xmlns:a16="http://schemas.microsoft.com/office/drawing/2014/main" id="{817BD54A-56FC-4BC2-A918-E072956D9F39}"/>
            </a:ext>
          </a:extLst>
        </xdr:cNvPr>
        <xdr:cNvCxnSpPr/>
      </xdr:nvCxnSpPr>
      <xdr:spPr>
        <a:xfrm>
          <a:off x="14169389" y="14447520"/>
          <a:ext cx="0" cy="701040"/>
        </a:xfrm>
        <a:prstGeom prst="line">
          <a:avLst/>
        </a:prstGeom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dash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Member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R:\House%20of%20Assembly\2024\Clark\Scrutiny\Hare-Clark\2024%20HoA%20-%20Clark%20-%20Count%2045.xlsx" TargetMode="External"/><Relationship Id="rId1" Type="http://schemas.openxmlformats.org/officeDocument/2006/relationships/externalLinkPath" Target="file:///R:\House%20of%20Assembly\2024\Clark\Scrutiny\Hare-Clark\2024%20HoA%20-%20Clark%20-%20Count%204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mbers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untSlipScreen"/>
      <sheetName val="ScrutinyScreen"/>
      <sheetName val="ScrutinyEventScreen"/>
      <sheetName val="ElectionResultScreen"/>
      <sheetName val="PrinterSetupInfo"/>
      <sheetName val="DialogInfo"/>
      <sheetName val="ElectionInfo"/>
      <sheetName val="SetupInfo"/>
      <sheetName val="PartyInfo"/>
      <sheetName val="CandidateInfo"/>
      <sheetName val="HareClarkInfo"/>
      <sheetName val="DistributionReport"/>
      <sheetName val="ElectionResultLGScreen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0B7A54-3320-4FF6-8C07-A00611863E1D}">
  <sheetPr>
    <pageSetUpPr autoPageBreaks="0"/>
  </sheetPr>
  <dimension ref="B1:F45"/>
  <sheetViews>
    <sheetView showGridLines="0" showRowColHeaders="0" tabSelected="1" workbookViewId="0"/>
  </sheetViews>
  <sheetFormatPr defaultColWidth="20.77734375" defaultRowHeight="13.2" x14ac:dyDescent="0.25"/>
  <cols>
    <col min="1" max="1" width="20.77734375" style="1"/>
    <col min="2" max="2" width="30.109375" style="1" customWidth="1"/>
    <col min="3" max="3" width="28.33203125" style="1" customWidth="1"/>
    <col min="4" max="4" width="7.21875" style="1" customWidth="1"/>
    <col min="5" max="5" width="9.21875" style="1" customWidth="1"/>
    <col min="6" max="6" width="10.109375" style="1" bestFit="1" customWidth="1"/>
    <col min="7" max="16384" width="20.77734375" style="1"/>
  </cols>
  <sheetData>
    <row r="1" spans="2:6" ht="22.8" x14ac:dyDescent="0.4">
      <c r="B1" s="52" t="s">
        <v>2</v>
      </c>
      <c r="C1" s="52"/>
      <c r="D1" s="52"/>
      <c r="E1" s="52"/>
      <c r="F1" s="52"/>
    </row>
    <row r="2" spans="2:6" ht="13.2" customHeight="1" x14ac:dyDescent="0.25"/>
    <row r="3" spans="2:6" x14ac:dyDescent="0.25">
      <c r="B3" s="53" t="s">
        <v>282</v>
      </c>
      <c r="C3" s="54" t="s">
        <v>283</v>
      </c>
      <c r="D3" s="54" t="s">
        <v>284</v>
      </c>
      <c r="E3" s="54" t="s">
        <v>285</v>
      </c>
      <c r="F3" s="55" t="s">
        <v>286</v>
      </c>
    </row>
    <row r="4" spans="2:6" ht="21" customHeight="1" x14ac:dyDescent="0.25">
      <c r="B4" s="56" t="s">
        <v>287</v>
      </c>
      <c r="C4" s="57">
        <v>0</v>
      </c>
      <c r="D4" s="57">
        <v>0</v>
      </c>
      <c r="E4" s="58">
        <v>0</v>
      </c>
      <c r="F4" s="59" t="s">
        <v>81</v>
      </c>
    </row>
    <row r="5" spans="2:6" ht="21" customHeight="1" x14ac:dyDescent="0.25">
      <c r="B5" s="56" t="s">
        <v>288</v>
      </c>
      <c r="C5" s="57">
        <v>0</v>
      </c>
      <c r="D5" s="57">
        <v>0</v>
      </c>
      <c r="E5" s="58">
        <v>0</v>
      </c>
      <c r="F5" s="59" t="s">
        <v>81</v>
      </c>
    </row>
    <row r="6" spans="2:6" ht="21" customHeight="1" x14ac:dyDescent="0.25">
      <c r="B6" s="56" t="s">
        <v>289</v>
      </c>
      <c r="C6" s="57">
        <v>7951</v>
      </c>
      <c r="D6" s="57">
        <v>1</v>
      </c>
      <c r="E6" s="58">
        <v>0.125</v>
      </c>
      <c r="F6" s="59" t="s">
        <v>290</v>
      </c>
    </row>
    <row r="7" spans="2:6" ht="21" customHeight="1" x14ac:dyDescent="0.25">
      <c r="B7" s="56" t="s">
        <v>291</v>
      </c>
      <c r="C7" s="57">
        <v>0</v>
      </c>
      <c r="D7" s="57">
        <v>0</v>
      </c>
      <c r="E7" s="58">
        <v>0</v>
      </c>
      <c r="F7" s="59" t="s">
        <v>81</v>
      </c>
    </row>
    <row r="8" spans="2:6" ht="21" customHeight="1" x14ac:dyDescent="0.25">
      <c r="B8" s="56" t="s">
        <v>292</v>
      </c>
      <c r="C8" s="57">
        <v>0</v>
      </c>
      <c r="D8" s="57">
        <v>0</v>
      </c>
      <c r="E8" s="58">
        <v>0</v>
      </c>
      <c r="F8" s="59" t="s">
        <v>81</v>
      </c>
    </row>
    <row r="9" spans="2:6" ht="21" customHeight="1" x14ac:dyDescent="0.25">
      <c r="B9" s="56" t="s">
        <v>293</v>
      </c>
      <c r="C9" s="57">
        <v>0</v>
      </c>
      <c r="D9" s="57">
        <v>0</v>
      </c>
      <c r="E9" s="58">
        <v>0</v>
      </c>
      <c r="F9" s="59" t="s">
        <v>81</v>
      </c>
    </row>
    <row r="10" spans="2:6" ht="21" customHeight="1" x14ac:dyDescent="0.25">
      <c r="B10" s="56" t="s">
        <v>294</v>
      </c>
      <c r="C10" s="57">
        <v>7951</v>
      </c>
      <c r="D10" s="57">
        <v>1</v>
      </c>
      <c r="E10" s="58">
        <v>0.125</v>
      </c>
      <c r="F10" s="59" t="s">
        <v>295</v>
      </c>
    </row>
    <row r="11" spans="2:6" ht="21" customHeight="1" x14ac:dyDescent="0.25">
      <c r="B11" s="56" t="s">
        <v>296</v>
      </c>
      <c r="C11" s="57">
        <v>0</v>
      </c>
      <c r="D11" s="57">
        <v>0</v>
      </c>
      <c r="E11" s="58">
        <v>0</v>
      </c>
      <c r="F11" s="59" t="s">
        <v>81</v>
      </c>
    </row>
    <row r="12" spans="2:6" ht="21" customHeight="1" x14ac:dyDescent="0.25">
      <c r="B12" s="56" t="s">
        <v>297</v>
      </c>
      <c r="C12" s="57">
        <v>0</v>
      </c>
      <c r="D12" s="57">
        <v>0</v>
      </c>
      <c r="E12" s="58">
        <v>0</v>
      </c>
      <c r="F12" s="59" t="s">
        <v>81</v>
      </c>
    </row>
    <row r="13" spans="2:6" ht="21" customHeight="1" x14ac:dyDescent="0.25">
      <c r="B13" s="56" t="s">
        <v>298</v>
      </c>
      <c r="C13" s="57">
        <v>7574</v>
      </c>
      <c r="D13" s="57">
        <v>1</v>
      </c>
      <c r="E13" s="58">
        <v>0.1191</v>
      </c>
      <c r="F13" s="59" t="s">
        <v>299</v>
      </c>
    </row>
    <row r="14" spans="2:6" ht="21" customHeight="1" x14ac:dyDescent="0.25">
      <c r="B14" s="56" t="s">
        <v>300</v>
      </c>
      <c r="C14" s="57">
        <v>0</v>
      </c>
      <c r="D14" s="57">
        <v>0</v>
      </c>
      <c r="E14" s="58">
        <v>0</v>
      </c>
      <c r="F14" s="59" t="s">
        <v>81</v>
      </c>
    </row>
    <row r="15" spans="2:6" ht="21" customHeight="1" x14ac:dyDescent="0.25">
      <c r="B15" s="56" t="s">
        <v>301</v>
      </c>
      <c r="C15" s="57">
        <v>7221</v>
      </c>
      <c r="D15" s="57">
        <v>1</v>
      </c>
      <c r="E15" s="58">
        <v>0.1135</v>
      </c>
      <c r="F15" s="59" t="s">
        <v>302</v>
      </c>
    </row>
    <row r="16" spans="2:6" ht="21" customHeight="1" x14ac:dyDescent="0.25">
      <c r="B16" s="56" t="s">
        <v>303</v>
      </c>
      <c r="C16" s="57">
        <v>0</v>
      </c>
      <c r="D16" s="57">
        <v>0</v>
      </c>
      <c r="E16" s="58">
        <v>0</v>
      </c>
      <c r="F16" s="59" t="s">
        <v>81</v>
      </c>
    </row>
    <row r="17" spans="2:6" ht="21" customHeight="1" x14ac:dyDescent="0.25">
      <c r="B17" s="56" t="s">
        <v>304</v>
      </c>
      <c r="C17" s="57">
        <v>5542</v>
      </c>
      <c r="D17" s="57">
        <v>1</v>
      </c>
      <c r="E17" s="58">
        <v>8.7099999999999997E-2</v>
      </c>
      <c r="F17" s="59"/>
    </row>
    <row r="18" spans="2:6" ht="21" customHeight="1" x14ac:dyDescent="0.25">
      <c r="B18" s="56" t="s">
        <v>305</v>
      </c>
      <c r="C18" s="57">
        <v>0</v>
      </c>
      <c r="D18" s="57">
        <v>0</v>
      </c>
      <c r="E18" s="58">
        <v>0</v>
      </c>
      <c r="F18" s="59" t="s">
        <v>81</v>
      </c>
    </row>
    <row r="19" spans="2:6" ht="21" customHeight="1" x14ac:dyDescent="0.25">
      <c r="B19" s="56" t="s">
        <v>306</v>
      </c>
      <c r="C19" s="57">
        <v>0</v>
      </c>
      <c r="D19" s="57">
        <v>0</v>
      </c>
      <c r="E19" s="58">
        <v>0</v>
      </c>
      <c r="F19" s="59" t="s">
        <v>81</v>
      </c>
    </row>
    <row r="20" spans="2:6" ht="21" customHeight="1" x14ac:dyDescent="0.25">
      <c r="B20" s="56" t="s">
        <v>307</v>
      </c>
      <c r="C20" s="57">
        <v>0</v>
      </c>
      <c r="D20" s="57">
        <v>0</v>
      </c>
      <c r="E20" s="58">
        <v>0</v>
      </c>
      <c r="F20" s="59" t="s">
        <v>81</v>
      </c>
    </row>
    <row r="21" spans="2:6" ht="21" customHeight="1" x14ac:dyDescent="0.25">
      <c r="B21" s="56" t="s">
        <v>308</v>
      </c>
      <c r="C21" s="57">
        <v>0</v>
      </c>
      <c r="D21" s="57">
        <v>0</v>
      </c>
      <c r="E21" s="58">
        <v>0</v>
      </c>
      <c r="F21" s="59" t="s">
        <v>81</v>
      </c>
    </row>
    <row r="22" spans="2:6" ht="21" customHeight="1" x14ac:dyDescent="0.25">
      <c r="B22" s="56" t="s">
        <v>309</v>
      </c>
      <c r="C22" s="57">
        <v>0</v>
      </c>
      <c r="D22" s="57">
        <v>0</v>
      </c>
      <c r="E22" s="58">
        <v>0</v>
      </c>
      <c r="F22" s="59" t="s">
        <v>81</v>
      </c>
    </row>
    <row r="23" spans="2:6" ht="21" customHeight="1" x14ac:dyDescent="0.25">
      <c r="B23" s="56" t="s">
        <v>310</v>
      </c>
      <c r="C23" s="57">
        <v>7951</v>
      </c>
      <c r="D23" s="57">
        <v>1</v>
      </c>
      <c r="E23" s="58">
        <v>0.125</v>
      </c>
      <c r="F23" s="59" t="s">
        <v>311</v>
      </c>
    </row>
    <row r="24" spans="2:6" ht="21" customHeight="1" x14ac:dyDescent="0.25">
      <c r="B24" s="56" t="s">
        <v>312</v>
      </c>
      <c r="C24" s="57">
        <v>7951</v>
      </c>
      <c r="D24" s="57">
        <v>1</v>
      </c>
      <c r="E24" s="58">
        <v>0.125</v>
      </c>
      <c r="F24" s="59" t="s">
        <v>313</v>
      </c>
    </row>
    <row r="25" spans="2:6" ht="21" customHeight="1" x14ac:dyDescent="0.25">
      <c r="B25" s="56" t="s">
        <v>314</v>
      </c>
      <c r="C25" s="57">
        <v>7951</v>
      </c>
      <c r="D25" s="57">
        <v>1</v>
      </c>
      <c r="E25" s="58">
        <v>0.125</v>
      </c>
      <c r="F25" s="59" t="s">
        <v>315</v>
      </c>
    </row>
    <row r="26" spans="2:6" ht="21" customHeight="1" x14ac:dyDescent="0.25">
      <c r="B26" s="56" t="s">
        <v>316</v>
      </c>
      <c r="C26" s="57">
        <v>0</v>
      </c>
      <c r="D26" s="57">
        <v>0</v>
      </c>
      <c r="E26" s="58">
        <v>0</v>
      </c>
      <c r="F26" s="59" t="s">
        <v>81</v>
      </c>
    </row>
    <row r="27" spans="2:6" ht="21" customHeight="1" x14ac:dyDescent="0.25">
      <c r="B27" s="56" t="s">
        <v>317</v>
      </c>
      <c r="C27" s="57">
        <v>0</v>
      </c>
      <c r="D27" s="57">
        <v>0</v>
      </c>
      <c r="E27" s="58">
        <v>0</v>
      </c>
      <c r="F27" s="59" t="s">
        <v>81</v>
      </c>
    </row>
    <row r="28" spans="2:6" ht="21" customHeight="1" x14ac:dyDescent="0.25">
      <c r="B28" s="56" t="s">
        <v>318</v>
      </c>
      <c r="C28" s="57">
        <v>0</v>
      </c>
      <c r="D28" s="57">
        <v>0</v>
      </c>
      <c r="E28" s="58">
        <v>0</v>
      </c>
      <c r="F28" s="59" t="s">
        <v>81</v>
      </c>
    </row>
    <row r="29" spans="2:6" ht="21" customHeight="1" x14ac:dyDescent="0.25">
      <c r="B29" s="56" t="s">
        <v>319</v>
      </c>
      <c r="C29" s="57">
        <v>0</v>
      </c>
      <c r="D29" s="57">
        <v>0</v>
      </c>
      <c r="E29" s="58">
        <v>0</v>
      </c>
      <c r="F29" s="59" t="s">
        <v>81</v>
      </c>
    </row>
    <row r="30" spans="2:6" ht="21" customHeight="1" x14ac:dyDescent="0.25">
      <c r="B30" s="56" t="s">
        <v>320</v>
      </c>
      <c r="C30" s="57">
        <v>0</v>
      </c>
      <c r="D30" s="57">
        <v>0</v>
      </c>
      <c r="E30" s="58">
        <v>0</v>
      </c>
      <c r="F30" s="59" t="s">
        <v>81</v>
      </c>
    </row>
    <row r="31" spans="2:6" ht="21" customHeight="1" x14ac:dyDescent="0.25">
      <c r="B31" s="56" t="s">
        <v>321</v>
      </c>
      <c r="C31" s="57">
        <v>0</v>
      </c>
      <c r="D31" s="57">
        <v>0</v>
      </c>
      <c r="E31" s="58">
        <v>0</v>
      </c>
      <c r="F31" s="59" t="s">
        <v>81</v>
      </c>
    </row>
    <row r="32" spans="2:6" ht="21" customHeight="1" x14ac:dyDescent="0.25">
      <c r="B32" s="56" t="s">
        <v>322</v>
      </c>
      <c r="C32" s="57">
        <v>0</v>
      </c>
      <c r="D32" s="57">
        <v>0</v>
      </c>
      <c r="E32" s="58">
        <v>0</v>
      </c>
      <c r="F32" s="59" t="s">
        <v>81</v>
      </c>
    </row>
    <row r="33" spans="2:6" ht="21" customHeight="1" x14ac:dyDescent="0.25">
      <c r="B33" s="56" t="s">
        <v>323</v>
      </c>
      <c r="C33" s="57">
        <v>0</v>
      </c>
      <c r="D33" s="57">
        <v>0</v>
      </c>
      <c r="E33" s="58">
        <v>0</v>
      </c>
      <c r="F33" s="59" t="s">
        <v>81</v>
      </c>
    </row>
    <row r="34" spans="2:6" ht="21" customHeight="1" x14ac:dyDescent="0.25">
      <c r="B34" s="56" t="s">
        <v>324</v>
      </c>
      <c r="C34" s="57">
        <v>0</v>
      </c>
      <c r="D34" s="57">
        <v>0</v>
      </c>
      <c r="E34" s="58">
        <v>0</v>
      </c>
      <c r="F34" s="59" t="s">
        <v>81</v>
      </c>
    </row>
    <row r="35" spans="2:6" ht="21" customHeight="1" x14ac:dyDescent="0.25">
      <c r="B35" s="56" t="s">
        <v>325</v>
      </c>
      <c r="C35" s="57">
        <v>0</v>
      </c>
      <c r="D35" s="57">
        <v>0</v>
      </c>
      <c r="E35" s="58">
        <v>0</v>
      </c>
      <c r="F35" s="59" t="s">
        <v>81</v>
      </c>
    </row>
    <row r="36" spans="2:6" ht="21" customHeight="1" x14ac:dyDescent="0.25">
      <c r="B36" s="56" t="s">
        <v>326</v>
      </c>
      <c r="C36" s="57">
        <v>0</v>
      </c>
      <c r="D36" s="57">
        <v>0</v>
      </c>
      <c r="E36" s="58">
        <v>0</v>
      </c>
      <c r="F36" s="59" t="s">
        <v>81</v>
      </c>
    </row>
    <row r="37" spans="2:6" ht="21" customHeight="1" x14ac:dyDescent="0.25">
      <c r="B37" s="56" t="s">
        <v>327</v>
      </c>
      <c r="C37" s="57">
        <v>0</v>
      </c>
      <c r="D37" s="57">
        <v>0</v>
      </c>
      <c r="E37" s="58">
        <v>0</v>
      </c>
      <c r="F37" s="59" t="s">
        <v>81</v>
      </c>
    </row>
    <row r="38" spans="2:6" ht="21" customHeight="1" x14ac:dyDescent="0.25">
      <c r="B38" s="56" t="s">
        <v>328</v>
      </c>
      <c r="C38" s="57">
        <v>0</v>
      </c>
      <c r="D38" s="57">
        <v>0</v>
      </c>
      <c r="E38" s="58">
        <v>0</v>
      </c>
      <c r="F38" s="59" t="s">
        <v>81</v>
      </c>
    </row>
    <row r="39" spans="2:6" ht="21" customHeight="1" x14ac:dyDescent="0.25">
      <c r="B39" s="60" t="s">
        <v>329</v>
      </c>
      <c r="C39" s="57">
        <v>3475</v>
      </c>
    </row>
    <row r="40" spans="2:6" ht="21" customHeight="1" x14ac:dyDescent="0.25">
      <c r="B40" s="60" t="s">
        <v>330</v>
      </c>
      <c r="C40" s="57">
        <v>36</v>
      </c>
    </row>
    <row r="41" spans="2:6" ht="21" customHeight="1" x14ac:dyDescent="0.25">
      <c r="B41" s="61" t="s">
        <v>331</v>
      </c>
      <c r="C41" s="62">
        <v>63603</v>
      </c>
    </row>
    <row r="42" spans="2:6" ht="21" customHeight="1" x14ac:dyDescent="0.25"/>
    <row r="43" spans="2:6" ht="21" customHeight="1" x14ac:dyDescent="0.25">
      <c r="B43" s="61" t="s">
        <v>332</v>
      </c>
      <c r="C43" s="57">
        <v>7951</v>
      </c>
    </row>
    <row r="44" spans="2:6" ht="21" customHeight="1" x14ac:dyDescent="0.25"/>
    <row r="45" spans="2:6" ht="21" customHeight="1" x14ac:dyDescent="0.25">
      <c r="B45" s="63" t="s">
        <v>333</v>
      </c>
      <c r="C45" s="64">
        <v>45387.692268518498</v>
      </c>
    </row>
  </sheetData>
  <sheetProtection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6BE1C7-6CE4-49F1-BC52-34DF0A860676}">
  <sheetPr>
    <pageSetUpPr autoPageBreaks="0"/>
  </sheetPr>
  <dimension ref="B1:K36"/>
  <sheetViews>
    <sheetView showGridLines="0" showRowColHeaders="0" workbookViewId="0">
      <selection activeCell="M7" sqref="M7"/>
    </sheetView>
  </sheetViews>
  <sheetFormatPr defaultColWidth="20.77734375" defaultRowHeight="13.2" x14ac:dyDescent="0.25"/>
  <cols>
    <col min="1" max="1" width="20.77734375" style="1"/>
    <col min="2" max="2" width="20.77734375" style="1" customWidth="1"/>
    <col min="3" max="3" width="6.44140625" style="1" hidden="1" customWidth="1"/>
    <col min="4" max="4" width="6.21875" style="1" hidden="1" customWidth="1"/>
    <col min="5" max="5" width="20.77734375" style="1" customWidth="1"/>
    <col min="6" max="6" width="6.44140625" style="1" hidden="1" customWidth="1"/>
    <col min="7" max="7" width="6.21875" style="1" hidden="1" customWidth="1"/>
    <col min="8" max="8" width="23" style="1" customWidth="1"/>
    <col min="9" max="9" width="6.44140625" style="1" hidden="1" customWidth="1"/>
    <col min="10" max="10" width="6.21875" style="1" hidden="1" customWidth="1"/>
    <col min="11" max="16384" width="20.77734375" style="1"/>
  </cols>
  <sheetData>
    <row r="1" spans="2:11" ht="17.399999999999999" x14ac:dyDescent="0.3">
      <c r="B1" s="44" t="s">
        <v>236</v>
      </c>
      <c r="C1" s="44"/>
      <c r="D1" s="44"/>
      <c r="E1" s="44"/>
      <c r="F1" s="44"/>
      <c r="G1" s="44"/>
      <c r="H1" s="44"/>
      <c r="I1" s="44"/>
      <c r="J1" s="44"/>
    </row>
    <row r="2" spans="2:11" ht="13.2" customHeight="1" x14ac:dyDescent="0.25"/>
    <row r="3" spans="2:11" ht="17.399999999999999" x14ac:dyDescent="0.25">
      <c r="B3" s="45" t="s">
        <v>124</v>
      </c>
      <c r="E3" s="45" t="s">
        <v>237</v>
      </c>
      <c r="H3" s="45" t="s">
        <v>81</v>
      </c>
      <c r="K3" s="45"/>
    </row>
    <row r="4" spans="2:11" ht="18" thickBot="1" x14ac:dyDescent="0.3">
      <c r="B4" s="46" t="s">
        <v>238</v>
      </c>
      <c r="C4" s="47" t="s">
        <v>239</v>
      </c>
      <c r="D4" s="47" t="s">
        <v>240</v>
      </c>
      <c r="E4" s="46" t="s">
        <v>241</v>
      </c>
      <c r="F4" s="47" t="s">
        <v>242</v>
      </c>
      <c r="G4" s="47" t="s">
        <v>243</v>
      </c>
      <c r="H4" s="46" t="s">
        <v>244</v>
      </c>
      <c r="I4" s="47" t="s">
        <v>239</v>
      </c>
      <c r="J4" s="47" t="s">
        <v>240</v>
      </c>
      <c r="K4" s="45"/>
    </row>
    <row r="5" spans="2:11" ht="21" customHeight="1" x14ac:dyDescent="0.25">
      <c r="B5" s="48" t="s">
        <v>245</v>
      </c>
      <c r="C5" s="49">
        <v>22</v>
      </c>
      <c r="D5" s="49">
        <v>8207</v>
      </c>
      <c r="E5" s="48" t="s">
        <v>246</v>
      </c>
      <c r="F5" s="49">
        <v>45</v>
      </c>
      <c r="G5" s="49">
        <v>5542</v>
      </c>
      <c r="H5" s="48" t="s">
        <v>247</v>
      </c>
      <c r="I5" s="49">
        <v>2</v>
      </c>
      <c r="J5" s="49">
        <v>70</v>
      </c>
      <c r="K5" s="45"/>
    </row>
    <row r="6" spans="2:11" ht="21" customHeight="1" x14ac:dyDescent="0.25">
      <c r="B6" s="48" t="s">
        <v>248</v>
      </c>
      <c r="C6" s="49">
        <v>24</v>
      </c>
      <c r="D6" s="49">
        <v>8095</v>
      </c>
      <c r="E6" s="48"/>
      <c r="F6" s="49"/>
      <c r="G6" s="49"/>
      <c r="H6" s="48" t="s">
        <v>249</v>
      </c>
      <c r="I6" s="49">
        <v>3</v>
      </c>
      <c r="J6" s="49">
        <v>88</v>
      </c>
      <c r="K6" s="45"/>
    </row>
    <row r="7" spans="2:11" ht="21" customHeight="1" x14ac:dyDescent="0.25">
      <c r="B7" s="48" t="s">
        <v>250</v>
      </c>
      <c r="C7" s="49">
        <v>36</v>
      </c>
      <c r="D7" s="49">
        <v>10745</v>
      </c>
      <c r="E7" s="48"/>
      <c r="F7" s="49"/>
      <c r="G7" s="49"/>
      <c r="H7" s="48" t="s">
        <v>251</v>
      </c>
      <c r="I7" s="49">
        <v>4</v>
      </c>
      <c r="J7" s="49">
        <v>108</v>
      </c>
      <c r="K7" s="45"/>
    </row>
    <row r="8" spans="2:11" ht="21" customHeight="1" x14ac:dyDescent="0.25">
      <c r="B8" s="48" t="s">
        <v>252</v>
      </c>
      <c r="C8" s="49">
        <v>40</v>
      </c>
      <c r="D8" s="49">
        <v>9345</v>
      </c>
      <c r="E8" s="48"/>
      <c r="F8" s="49"/>
      <c r="G8" s="49"/>
      <c r="H8" s="48" t="s">
        <v>253</v>
      </c>
      <c r="I8" s="49">
        <v>5</v>
      </c>
      <c r="J8" s="49">
        <v>136</v>
      </c>
      <c r="K8" s="45"/>
    </row>
    <row r="9" spans="2:11" ht="21" customHeight="1" x14ac:dyDescent="0.25">
      <c r="B9" s="48" t="s">
        <v>254</v>
      </c>
      <c r="C9" s="49">
        <v>44</v>
      </c>
      <c r="D9" s="49">
        <v>8195</v>
      </c>
      <c r="E9" s="48"/>
      <c r="F9" s="49"/>
      <c r="G9" s="49"/>
      <c r="H9" s="48" t="s">
        <v>255</v>
      </c>
      <c r="I9" s="49">
        <v>6</v>
      </c>
      <c r="J9" s="49">
        <v>191</v>
      </c>
      <c r="K9" s="45"/>
    </row>
    <row r="10" spans="2:11" ht="21" customHeight="1" x14ac:dyDescent="0.25">
      <c r="B10" s="48" t="s">
        <v>256</v>
      </c>
      <c r="C10" s="49">
        <v>45</v>
      </c>
      <c r="D10" s="49">
        <v>7574</v>
      </c>
      <c r="E10" s="48"/>
      <c r="F10" s="49"/>
      <c r="G10" s="49"/>
      <c r="H10" s="48" t="s">
        <v>257</v>
      </c>
      <c r="I10" s="49">
        <v>7</v>
      </c>
      <c r="J10" s="49">
        <v>259</v>
      </c>
      <c r="K10" s="45"/>
    </row>
    <row r="11" spans="2:11" ht="21" customHeight="1" x14ac:dyDescent="0.25">
      <c r="B11" s="48" t="s">
        <v>258</v>
      </c>
      <c r="C11" s="49">
        <v>45</v>
      </c>
      <c r="D11" s="49">
        <v>7221</v>
      </c>
      <c r="E11" s="48"/>
      <c r="F11" s="49"/>
      <c r="G11" s="49"/>
      <c r="H11" s="48" t="s">
        <v>259</v>
      </c>
      <c r="I11" s="49">
        <v>8</v>
      </c>
      <c r="J11" s="49">
        <v>281</v>
      </c>
      <c r="K11" s="45"/>
    </row>
    <row r="12" spans="2:11" ht="21" customHeight="1" x14ac:dyDescent="0.25">
      <c r="B12" s="48"/>
      <c r="C12" s="49"/>
      <c r="D12" s="49"/>
      <c r="E12" s="48"/>
      <c r="F12" s="49"/>
      <c r="G12" s="49"/>
      <c r="H12" s="48" t="s">
        <v>260</v>
      </c>
      <c r="I12" s="49">
        <v>9</v>
      </c>
      <c r="J12" s="49">
        <v>438</v>
      </c>
      <c r="K12" s="45"/>
    </row>
    <row r="13" spans="2:11" ht="21" customHeight="1" x14ac:dyDescent="0.25">
      <c r="B13" s="48"/>
      <c r="C13" s="49"/>
      <c r="D13" s="49"/>
      <c r="E13" s="48"/>
      <c r="F13" s="49"/>
      <c r="G13" s="49"/>
      <c r="H13" s="48" t="s">
        <v>261</v>
      </c>
      <c r="I13" s="49">
        <v>10</v>
      </c>
      <c r="J13" s="49">
        <v>470</v>
      </c>
      <c r="K13" s="45"/>
    </row>
    <row r="14" spans="2:11" ht="21" customHeight="1" x14ac:dyDescent="0.25">
      <c r="B14" s="48"/>
      <c r="C14" s="49"/>
      <c r="D14" s="49"/>
      <c r="E14" s="48"/>
      <c r="F14" s="49"/>
      <c r="G14" s="49"/>
      <c r="H14" s="48" t="s">
        <v>262</v>
      </c>
      <c r="I14" s="49">
        <v>11</v>
      </c>
      <c r="J14" s="49">
        <v>575</v>
      </c>
      <c r="K14" s="45"/>
    </row>
    <row r="15" spans="2:11" ht="21" customHeight="1" x14ac:dyDescent="0.25">
      <c r="B15" s="48"/>
      <c r="C15" s="49"/>
      <c r="D15" s="49"/>
      <c r="E15" s="48"/>
      <c r="F15" s="49"/>
      <c r="G15" s="49"/>
      <c r="H15" s="48" t="s">
        <v>263</v>
      </c>
      <c r="I15" s="49">
        <v>12</v>
      </c>
      <c r="J15" s="49">
        <v>809</v>
      </c>
      <c r="K15" s="45"/>
    </row>
    <row r="16" spans="2:11" ht="21" customHeight="1" x14ac:dyDescent="0.25">
      <c r="B16" s="48"/>
      <c r="C16" s="49"/>
      <c r="D16" s="49"/>
      <c r="E16" s="48"/>
      <c r="F16" s="49"/>
      <c r="G16" s="49"/>
      <c r="H16" s="48" t="s">
        <v>264</v>
      </c>
      <c r="I16" s="49">
        <v>13</v>
      </c>
      <c r="J16" s="49">
        <v>863</v>
      </c>
      <c r="K16" s="45"/>
    </row>
    <row r="17" spans="2:11" ht="21" customHeight="1" x14ac:dyDescent="0.25">
      <c r="B17" s="48"/>
      <c r="C17" s="49"/>
      <c r="D17" s="49"/>
      <c r="E17" s="48"/>
      <c r="F17" s="49"/>
      <c r="G17" s="49"/>
      <c r="H17" s="48" t="s">
        <v>265</v>
      </c>
      <c r="I17" s="49">
        <v>14</v>
      </c>
      <c r="J17" s="49">
        <v>871</v>
      </c>
      <c r="K17" s="45"/>
    </row>
    <row r="18" spans="2:11" ht="21" customHeight="1" x14ac:dyDescent="0.25">
      <c r="B18" s="48"/>
      <c r="C18" s="49"/>
      <c r="D18" s="49"/>
      <c r="E18" s="48"/>
      <c r="F18" s="49"/>
      <c r="G18" s="49"/>
      <c r="H18" s="48" t="s">
        <v>266</v>
      </c>
      <c r="I18" s="49">
        <v>15</v>
      </c>
      <c r="J18" s="49">
        <v>929</v>
      </c>
      <c r="K18" s="45"/>
    </row>
    <row r="19" spans="2:11" ht="21" customHeight="1" x14ac:dyDescent="0.25">
      <c r="B19" s="48"/>
      <c r="C19" s="49"/>
      <c r="D19" s="49"/>
      <c r="E19" s="48"/>
      <c r="F19" s="49"/>
      <c r="G19" s="49"/>
      <c r="H19" s="48" t="s">
        <v>267</v>
      </c>
      <c r="I19" s="49">
        <v>16</v>
      </c>
      <c r="J19" s="49">
        <v>964</v>
      </c>
      <c r="K19" s="45"/>
    </row>
    <row r="20" spans="2:11" ht="21" customHeight="1" x14ac:dyDescent="0.25">
      <c r="B20" s="48"/>
      <c r="C20" s="49"/>
      <c r="D20" s="49"/>
      <c r="E20" s="48"/>
      <c r="F20" s="49"/>
      <c r="G20" s="49"/>
      <c r="H20" s="48" t="s">
        <v>268</v>
      </c>
      <c r="I20" s="49">
        <v>17</v>
      </c>
      <c r="J20" s="49">
        <v>964</v>
      </c>
      <c r="K20" s="45"/>
    </row>
    <row r="21" spans="2:11" ht="21" customHeight="1" x14ac:dyDescent="0.25">
      <c r="B21" s="48"/>
      <c r="C21" s="49"/>
      <c r="D21" s="49"/>
      <c r="E21" s="48"/>
      <c r="F21" s="49"/>
      <c r="G21" s="49"/>
      <c r="H21" s="48" t="s">
        <v>269</v>
      </c>
      <c r="I21" s="49">
        <v>18</v>
      </c>
      <c r="J21" s="49">
        <v>1126</v>
      </c>
      <c r="K21" s="45"/>
    </row>
    <row r="22" spans="2:11" ht="21" customHeight="1" x14ac:dyDescent="0.25">
      <c r="B22" s="48"/>
      <c r="C22" s="49"/>
      <c r="D22" s="49"/>
      <c r="E22" s="48"/>
      <c r="F22" s="49"/>
      <c r="G22" s="49"/>
      <c r="H22" s="48" t="s">
        <v>270</v>
      </c>
      <c r="I22" s="49">
        <v>19</v>
      </c>
      <c r="J22" s="49">
        <v>1148</v>
      </c>
      <c r="K22" s="45"/>
    </row>
    <row r="23" spans="2:11" ht="21" customHeight="1" x14ac:dyDescent="0.25">
      <c r="B23" s="48"/>
      <c r="C23" s="49"/>
      <c r="D23" s="49"/>
      <c r="E23" s="48"/>
      <c r="F23" s="49"/>
      <c r="G23" s="49"/>
      <c r="H23" s="48" t="s">
        <v>271</v>
      </c>
      <c r="I23" s="49">
        <v>20</v>
      </c>
      <c r="J23" s="49">
        <v>1358</v>
      </c>
      <c r="K23" s="45"/>
    </row>
    <row r="24" spans="2:11" ht="21" customHeight="1" x14ac:dyDescent="0.25">
      <c r="B24" s="48"/>
      <c r="C24" s="49"/>
      <c r="D24" s="49"/>
      <c r="E24" s="48"/>
      <c r="F24" s="49"/>
      <c r="G24" s="49"/>
      <c r="H24" s="48" t="s">
        <v>272</v>
      </c>
      <c r="I24" s="49">
        <v>21</v>
      </c>
      <c r="J24" s="49">
        <v>1409</v>
      </c>
      <c r="K24" s="45"/>
    </row>
    <row r="25" spans="2:11" ht="21" customHeight="1" x14ac:dyDescent="0.25">
      <c r="B25" s="48"/>
      <c r="C25" s="49"/>
      <c r="D25" s="49"/>
      <c r="E25" s="48"/>
      <c r="F25" s="49"/>
      <c r="G25" s="49"/>
      <c r="H25" s="48" t="s">
        <v>273</v>
      </c>
      <c r="I25" s="49">
        <v>22</v>
      </c>
      <c r="J25" s="49">
        <v>1882</v>
      </c>
      <c r="K25" s="45"/>
    </row>
    <row r="26" spans="2:11" ht="21" customHeight="1" x14ac:dyDescent="0.25">
      <c r="B26" s="48"/>
      <c r="C26" s="49"/>
      <c r="D26" s="49"/>
      <c r="E26" s="48"/>
      <c r="F26" s="49"/>
      <c r="G26" s="49"/>
      <c r="H26" s="48" t="s">
        <v>274</v>
      </c>
      <c r="I26" s="49">
        <v>24</v>
      </c>
      <c r="J26" s="49">
        <v>2105</v>
      </c>
      <c r="K26" s="45"/>
    </row>
    <row r="27" spans="2:11" ht="21" customHeight="1" x14ac:dyDescent="0.25">
      <c r="B27" s="48"/>
      <c r="C27" s="49"/>
      <c r="D27" s="49"/>
      <c r="E27" s="48"/>
      <c r="F27" s="49"/>
      <c r="G27" s="49"/>
      <c r="H27" s="48" t="s">
        <v>275</v>
      </c>
      <c r="I27" s="49">
        <v>27</v>
      </c>
      <c r="J27" s="49">
        <v>2116</v>
      </c>
      <c r="K27" s="45"/>
    </row>
    <row r="28" spans="2:11" ht="21" customHeight="1" x14ac:dyDescent="0.25">
      <c r="B28" s="48"/>
      <c r="C28" s="49"/>
      <c r="D28" s="49"/>
      <c r="E28" s="48"/>
      <c r="F28" s="49"/>
      <c r="G28" s="49"/>
      <c r="H28" s="48" t="s">
        <v>276</v>
      </c>
      <c r="I28" s="49">
        <v>30</v>
      </c>
      <c r="J28" s="49">
        <v>2355</v>
      </c>
      <c r="K28" s="45"/>
    </row>
    <row r="29" spans="2:11" ht="21" customHeight="1" x14ac:dyDescent="0.25">
      <c r="B29" s="48"/>
      <c r="C29" s="49"/>
      <c r="D29" s="49"/>
      <c r="E29" s="48"/>
      <c r="F29" s="49"/>
      <c r="G29" s="49"/>
      <c r="H29" s="48" t="s">
        <v>277</v>
      </c>
      <c r="I29" s="49">
        <v>33</v>
      </c>
      <c r="J29" s="49">
        <v>2519</v>
      </c>
      <c r="K29" s="45"/>
    </row>
    <row r="30" spans="2:11" ht="21" customHeight="1" x14ac:dyDescent="0.25">
      <c r="B30" s="48"/>
      <c r="C30" s="49"/>
      <c r="D30" s="49"/>
      <c r="E30" s="48"/>
      <c r="F30" s="49"/>
      <c r="G30" s="49"/>
      <c r="H30" s="48" t="s">
        <v>278</v>
      </c>
      <c r="I30" s="49">
        <v>36</v>
      </c>
      <c r="J30" s="49">
        <v>3727</v>
      </c>
      <c r="K30" s="45"/>
    </row>
    <row r="31" spans="2:11" ht="21" customHeight="1" x14ac:dyDescent="0.25">
      <c r="B31" s="48"/>
      <c r="C31" s="49"/>
      <c r="D31" s="49"/>
      <c r="E31" s="48"/>
      <c r="F31" s="49"/>
      <c r="G31" s="49"/>
      <c r="H31" s="48" t="s">
        <v>279</v>
      </c>
      <c r="I31" s="49">
        <v>40</v>
      </c>
      <c r="J31" s="49">
        <v>4546</v>
      </c>
      <c r="K31" s="45"/>
    </row>
    <row r="33" spans="2:2" ht="15.6" hidden="1" x14ac:dyDescent="0.25">
      <c r="B33" s="50" t="s">
        <v>280</v>
      </c>
    </row>
    <row r="34" spans="2:2" ht="15.6" hidden="1" x14ac:dyDescent="0.25">
      <c r="B34" s="50" t="s">
        <v>281</v>
      </c>
    </row>
    <row r="36" spans="2:2" x14ac:dyDescent="0.25">
      <c r="B36" s="51"/>
    </row>
  </sheetData>
  <sheetProtection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D54605-9D3C-45E3-93F3-F1DD0991B849}">
  <sheetPr>
    <pageSetUpPr autoPageBreaks="0"/>
  </sheetPr>
  <dimension ref="A1:DA99"/>
  <sheetViews>
    <sheetView showGridLines="0" showRowColHeaders="0" topLeftCell="BQ61" zoomScale="80" zoomScaleNormal="80" workbookViewId="0">
      <selection activeCell="CR82" sqref="CR82"/>
    </sheetView>
  </sheetViews>
  <sheetFormatPr defaultRowHeight="13.2" x14ac:dyDescent="0.25"/>
  <cols>
    <col min="1" max="1" width="5.77734375" style="1" customWidth="1"/>
    <col min="2" max="2" width="7.77734375" style="1" customWidth="1"/>
    <col min="3" max="3" width="83.44140625" style="1" customWidth="1"/>
    <col min="4" max="4" width="8.77734375" style="1" customWidth="1"/>
    <col min="5" max="6" width="7.77734375" style="1" customWidth="1"/>
    <col min="7" max="8" width="8.77734375" style="1" customWidth="1"/>
    <col min="9" max="9" width="7.77734375" style="1" customWidth="1"/>
    <col min="10" max="10" width="8.77734375" style="1" customWidth="1"/>
    <col min="11" max="11" width="8.77734375" style="1" hidden="1" customWidth="1"/>
    <col min="12" max="12" width="8.77734375" style="1" customWidth="1"/>
    <col min="13" max="14" width="7.77734375" style="1" customWidth="1"/>
    <col min="15" max="15" width="8.77734375" style="1" customWidth="1"/>
    <col min="16" max="18" width="7.77734375" style="1" customWidth="1"/>
    <col min="19" max="19" width="8.77734375" style="1" hidden="1" customWidth="1"/>
    <col min="20" max="20" width="8.77734375" style="1" customWidth="1"/>
    <col min="21" max="21" width="8.77734375" style="1" hidden="1" customWidth="1"/>
    <col min="22" max="25" width="7.77734375" style="1" customWidth="1"/>
    <col min="26" max="26" width="7.77734375" style="1" hidden="1" customWidth="1"/>
    <col min="27" max="27" width="8.77734375" style="1" customWidth="1"/>
    <col min="28" max="28" width="8.77734375" style="1" hidden="1" customWidth="1"/>
    <col min="29" max="31" width="7.77734375" style="1" customWidth="1"/>
    <col min="32" max="33" width="8.77734375" style="1" customWidth="1"/>
    <col min="34" max="35" width="7.77734375" style="1" customWidth="1"/>
    <col min="36" max="36" width="8.77734375" style="1" hidden="1" customWidth="1"/>
    <col min="37" max="37" width="8.77734375" style="1" customWidth="1"/>
    <col min="38" max="38" width="8.77734375" style="1" hidden="1" customWidth="1"/>
    <col min="39" max="40" width="7.77734375" style="1" customWidth="1"/>
    <col min="41" max="41" width="7.77734375" style="1" hidden="1" customWidth="1"/>
    <col min="42" max="42" width="8.77734375" style="1" customWidth="1"/>
    <col min="43" max="43" width="8.77734375" style="1" hidden="1" customWidth="1"/>
    <col min="44" max="44" width="8.77734375" style="1" customWidth="1"/>
    <col min="45" max="45" width="8.77734375" style="1" hidden="1" customWidth="1"/>
    <col min="46" max="48" width="7.77734375" style="1" customWidth="1"/>
    <col min="49" max="49" width="7.77734375" style="1" hidden="1" customWidth="1"/>
    <col min="50" max="50" width="7.77734375" style="1" customWidth="1"/>
    <col min="51" max="51" width="8.77734375" style="1" customWidth="1"/>
    <col min="52" max="52" width="13.33203125" style="1" customWidth="1"/>
    <col min="53" max="53" width="8.77734375" style="1" customWidth="1"/>
    <col min="54" max="54" width="8.88671875" style="1"/>
    <col min="55" max="55" width="7.77734375" style="1" customWidth="1"/>
    <col min="56" max="56" width="8.77734375" style="1" customWidth="1"/>
    <col min="57" max="58" width="7.77734375" style="1" customWidth="1"/>
    <col min="59" max="60" width="8.77734375" style="1" customWidth="1"/>
    <col min="61" max="61" width="7.77734375" style="1" customWidth="1"/>
    <col min="62" max="62" width="8.77734375" style="1" customWidth="1"/>
    <col min="63" max="63" width="8.77734375" style="1" hidden="1" customWidth="1"/>
    <col min="64" max="64" width="8.77734375" style="1" customWidth="1"/>
    <col min="65" max="66" width="7.77734375" style="1" customWidth="1"/>
    <col min="67" max="67" width="8.77734375" style="1" customWidth="1"/>
    <col min="68" max="70" width="7.77734375" style="1" customWidth="1"/>
    <col min="71" max="71" width="8.77734375" style="1" hidden="1" customWidth="1"/>
    <col min="72" max="72" width="8.77734375" style="1" customWidth="1"/>
    <col min="73" max="73" width="8.77734375" style="1" hidden="1" customWidth="1"/>
    <col min="74" max="77" width="7.77734375" style="1" customWidth="1"/>
    <col min="78" max="78" width="7.77734375" style="1" hidden="1" customWidth="1"/>
    <col min="79" max="79" width="8.77734375" style="1" customWidth="1"/>
    <col min="80" max="80" width="8.77734375" style="1" hidden="1" customWidth="1"/>
    <col min="81" max="83" width="7.77734375" style="1" customWidth="1"/>
    <col min="84" max="85" width="8.77734375" style="1" customWidth="1"/>
    <col min="86" max="87" width="7.77734375" style="1" customWidth="1"/>
    <col min="88" max="88" width="8.77734375" style="1" hidden="1" customWidth="1"/>
    <col min="89" max="89" width="8.77734375" style="1" customWidth="1"/>
    <col min="90" max="90" width="8.77734375" style="1" hidden="1" customWidth="1"/>
    <col min="91" max="92" width="7.77734375" style="1" customWidth="1"/>
    <col min="93" max="93" width="7.77734375" style="1" hidden="1" customWidth="1"/>
    <col min="94" max="94" width="8.77734375" style="1" customWidth="1"/>
    <col min="95" max="95" width="8.77734375" style="1" hidden="1" customWidth="1"/>
    <col min="96" max="96" width="8.77734375" style="1" customWidth="1"/>
    <col min="97" max="97" width="8.77734375" style="1" hidden="1" customWidth="1"/>
    <col min="98" max="100" width="7.77734375" style="1" customWidth="1"/>
    <col min="101" max="101" width="7.77734375" style="1" hidden="1" customWidth="1"/>
    <col min="102" max="102" width="7.77734375" style="1" customWidth="1"/>
    <col min="103" max="104" width="8.77734375" style="1" customWidth="1"/>
    <col min="105" max="105" width="96" style="1" customWidth="1"/>
    <col min="106" max="16384" width="8.88671875" style="1"/>
  </cols>
  <sheetData>
    <row r="1" spans="1:105" ht="4.95" customHeight="1" x14ac:dyDescent="0.25">
      <c r="A1" s="1" t="s">
        <v>0</v>
      </c>
    </row>
    <row r="2" spans="1:105" ht="19.95" customHeight="1" x14ac:dyDescent="0.25">
      <c r="B2" s="2" t="s">
        <v>155</v>
      </c>
      <c r="BC2" s="3" t="s">
        <v>2</v>
      </c>
    </row>
    <row r="3" spans="1:105" ht="13.05" customHeight="1" x14ac:dyDescent="0.3">
      <c r="BD3" s="4">
        <v>63603</v>
      </c>
    </row>
    <row r="4" spans="1:105" ht="10.050000000000001" customHeight="1" x14ac:dyDescent="0.25">
      <c r="B4" s="5" t="s">
        <v>3</v>
      </c>
      <c r="BC4" s="6" t="s">
        <v>4</v>
      </c>
      <c r="BD4" s="7" t="s">
        <v>5</v>
      </c>
      <c r="BE4" s="8" t="s">
        <v>6</v>
      </c>
    </row>
    <row r="5" spans="1:105" ht="13.05" customHeight="1" x14ac:dyDescent="0.25">
      <c r="B5" s="5" t="s">
        <v>7</v>
      </c>
      <c r="BD5" s="9" t="s">
        <v>8</v>
      </c>
    </row>
    <row r="6" spans="1:105" ht="19.95" customHeight="1" thickBot="1" x14ac:dyDescent="0.3">
      <c r="B6" s="10" t="s">
        <v>9</v>
      </c>
      <c r="BC6" s="10" t="s">
        <v>10</v>
      </c>
    </row>
    <row r="7" spans="1:105" ht="15" customHeight="1" thickTop="1" x14ac:dyDescent="0.25">
      <c r="B7" s="11"/>
      <c r="C7" s="11"/>
      <c r="D7" s="12" t="s">
        <v>11</v>
      </c>
      <c r="E7" s="12"/>
      <c r="F7" s="12"/>
      <c r="G7" s="12"/>
      <c r="H7" s="12"/>
      <c r="I7" s="12"/>
      <c r="J7" s="12"/>
      <c r="K7" s="13"/>
      <c r="L7" s="12" t="s">
        <v>12</v>
      </c>
      <c r="M7" s="12"/>
      <c r="N7" s="12"/>
      <c r="O7" s="12"/>
      <c r="P7" s="12"/>
      <c r="Q7" s="12"/>
      <c r="R7" s="12"/>
      <c r="S7" s="13"/>
      <c r="T7" s="12" t="s">
        <v>13</v>
      </c>
      <c r="U7" s="13"/>
      <c r="V7" s="12" t="s">
        <v>14</v>
      </c>
      <c r="W7" s="12"/>
      <c r="X7" s="12"/>
      <c r="Y7" s="12"/>
      <c r="Z7" s="13"/>
      <c r="AA7" s="12" t="s">
        <v>15</v>
      </c>
      <c r="AB7" s="13"/>
      <c r="AC7" s="12" t="s">
        <v>16</v>
      </c>
      <c r="AD7" s="12"/>
      <c r="AE7" s="12"/>
      <c r="AF7" s="12"/>
      <c r="AG7" s="12"/>
      <c r="AH7" s="12"/>
      <c r="AI7" s="12"/>
      <c r="AJ7" s="13"/>
      <c r="AK7" s="12" t="s">
        <v>17</v>
      </c>
      <c r="AL7" s="13"/>
      <c r="AM7" s="12" t="s">
        <v>18</v>
      </c>
      <c r="AN7" s="12"/>
      <c r="AO7" s="13"/>
      <c r="AP7" s="12" t="s">
        <v>19</v>
      </c>
      <c r="AQ7" s="13"/>
      <c r="AR7" s="12" t="s">
        <v>20</v>
      </c>
      <c r="AS7" s="13"/>
      <c r="AT7" s="12" t="s">
        <v>21</v>
      </c>
      <c r="AU7" s="12"/>
      <c r="AV7" s="12"/>
      <c r="AW7" s="13"/>
      <c r="AX7" s="11"/>
      <c r="AY7" s="11"/>
      <c r="AZ7" s="11"/>
      <c r="BA7" s="11"/>
      <c r="BC7" s="11"/>
      <c r="BD7" s="12" t="s">
        <v>11</v>
      </c>
      <c r="BE7" s="12"/>
      <c r="BF7" s="12"/>
      <c r="BG7" s="12"/>
      <c r="BH7" s="12"/>
      <c r="BI7" s="12"/>
      <c r="BJ7" s="12"/>
      <c r="BK7" s="13"/>
      <c r="BL7" s="12" t="s">
        <v>12</v>
      </c>
      <c r="BM7" s="12"/>
      <c r="BN7" s="12"/>
      <c r="BO7" s="12"/>
      <c r="BP7" s="12"/>
      <c r="BQ7" s="12"/>
      <c r="BR7" s="12"/>
      <c r="BS7" s="13"/>
      <c r="BT7" s="12" t="s">
        <v>13</v>
      </c>
      <c r="BU7" s="13"/>
      <c r="BV7" s="12" t="s">
        <v>14</v>
      </c>
      <c r="BW7" s="12"/>
      <c r="BX7" s="12"/>
      <c r="BY7" s="12"/>
      <c r="BZ7" s="13"/>
      <c r="CA7" s="12" t="s">
        <v>15</v>
      </c>
      <c r="CB7" s="13"/>
      <c r="CC7" s="12" t="s">
        <v>16</v>
      </c>
      <c r="CD7" s="12"/>
      <c r="CE7" s="12"/>
      <c r="CF7" s="12"/>
      <c r="CG7" s="12"/>
      <c r="CH7" s="12"/>
      <c r="CI7" s="12"/>
      <c r="CJ7" s="13"/>
      <c r="CK7" s="12" t="s">
        <v>17</v>
      </c>
      <c r="CL7" s="13"/>
      <c r="CM7" s="12" t="s">
        <v>18</v>
      </c>
      <c r="CN7" s="12"/>
      <c r="CO7" s="13"/>
      <c r="CP7" s="12" t="s">
        <v>19</v>
      </c>
      <c r="CQ7" s="13"/>
      <c r="CR7" s="12" t="s">
        <v>20</v>
      </c>
      <c r="CS7" s="13"/>
      <c r="CT7" s="12" t="s">
        <v>21</v>
      </c>
      <c r="CU7" s="12"/>
      <c r="CV7" s="12"/>
      <c r="CW7" s="13"/>
      <c r="CX7" s="11"/>
      <c r="CY7" s="11"/>
      <c r="CZ7" s="11"/>
      <c r="DA7" s="11"/>
    </row>
    <row r="8" spans="1:105" ht="92.4" thickBot="1" x14ac:dyDescent="0.3">
      <c r="B8" s="14" t="s">
        <v>22</v>
      </c>
      <c r="C8" s="15" t="s">
        <v>156</v>
      </c>
      <c r="D8" s="16" t="s">
        <v>24</v>
      </c>
      <c r="E8" s="16" t="s">
        <v>25</v>
      </c>
      <c r="F8" s="16" t="s">
        <v>26</v>
      </c>
      <c r="G8" s="16" t="s">
        <v>27</v>
      </c>
      <c r="H8" s="16" t="s">
        <v>28</v>
      </c>
      <c r="I8" s="16" t="s">
        <v>29</v>
      </c>
      <c r="J8" s="16" t="s">
        <v>30</v>
      </c>
      <c r="K8" s="17" t="s">
        <v>31</v>
      </c>
      <c r="L8" s="16" t="s">
        <v>32</v>
      </c>
      <c r="M8" s="16" t="s">
        <v>33</v>
      </c>
      <c r="N8" s="16" t="s">
        <v>34</v>
      </c>
      <c r="O8" s="16" t="s">
        <v>35</v>
      </c>
      <c r="P8" s="16" t="s">
        <v>36</v>
      </c>
      <c r="Q8" s="16" t="s">
        <v>37</v>
      </c>
      <c r="R8" s="16" t="s">
        <v>38</v>
      </c>
      <c r="S8" s="17" t="s">
        <v>39</v>
      </c>
      <c r="T8" s="16" t="s">
        <v>40</v>
      </c>
      <c r="U8" s="17" t="s">
        <v>41</v>
      </c>
      <c r="V8" s="16" t="s">
        <v>42</v>
      </c>
      <c r="W8" s="16" t="s">
        <v>43</v>
      </c>
      <c r="X8" s="16" t="s">
        <v>44</v>
      </c>
      <c r="Y8" s="16" t="s">
        <v>45</v>
      </c>
      <c r="Z8" s="17" t="s">
        <v>46</v>
      </c>
      <c r="AA8" s="16" t="s">
        <v>47</v>
      </c>
      <c r="AB8" s="17" t="s">
        <v>48</v>
      </c>
      <c r="AC8" s="16" t="s">
        <v>49</v>
      </c>
      <c r="AD8" s="16" t="s">
        <v>50</v>
      </c>
      <c r="AE8" s="16" t="s">
        <v>51</v>
      </c>
      <c r="AF8" s="16" t="s">
        <v>52</v>
      </c>
      <c r="AG8" s="16" t="s">
        <v>53</v>
      </c>
      <c r="AH8" s="16" t="s">
        <v>54</v>
      </c>
      <c r="AI8" s="16" t="s">
        <v>55</v>
      </c>
      <c r="AJ8" s="17" t="s">
        <v>56</v>
      </c>
      <c r="AK8" s="16" t="s">
        <v>57</v>
      </c>
      <c r="AL8" s="17" t="s">
        <v>58</v>
      </c>
      <c r="AM8" s="16" t="s">
        <v>59</v>
      </c>
      <c r="AN8" s="16" t="s">
        <v>60</v>
      </c>
      <c r="AO8" s="17" t="s">
        <v>61</v>
      </c>
      <c r="AP8" s="16" t="s">
        <v>62</v>
      </c>
      <c r="AQ8" s="17" t="s">
        <v>63</v>
      </c>
      <c r="AR8" s="16" t="s">
        <v>64</v>
      </c>
      <c r="AS8" s="17" t="s">
        <v>65</v>
      </c>
      <c r="AT8" s="16" t="s">
        <v>66</v>
      </c>
      <c r="AU8" s="16" t="s">
        <v>67</v>
      </c>
      <c r="AV8" s="16" t="s">
        <v>68</v>
      </c>
      <c r="AW8" s="17" t="s">
        <v>69</v>
      </c>
      <c r="AX8" s="14" t="s">
        <v>70</v>
      </c>
      <c r="AY8" s="14" t="s">
        <v>71</v>
      </c>
      <c r="AZ8" s="14" t="s">
        <v>72</v>
      </c>
      <c r="BA8" s="14" t="s">
        <v>73</v>
      </c>
      <c r="BC8" s="14" t="s">
        <v>22</v>
      </c>
      <c r="BD8" s="16" t="s">
        <v>24</v>
      </c>
      <c r="BE8" s="16" t="s">
        <v>25</v>
      </c>
      <c r="BF8" s="16" t="s">
        <v>26</v>
      </c>
      <c r="BG8" s="16" t="s">
        <v>27</v>
      </c>
      <c r="BH8" s="16" t="s">
        <v>28</v>
      </c>
      <c r="BI8" s="16" t="s">
        <v>29</v>
      </c>
      <c r="BJ8" s="16" t="s">
        <v>30</v>
      </c>
      <c r="BK8" s="17" t="s">
        <v>31</v>
      </c>
      <c r="BL8" s="16" t="s">
        <v>32</v>
      </c>
      <c r="BM8" s="16" t="s">
        <v>33</v>
      </c>
      <c r="BN8" s="16" t="s">
        <v>34</v>
      </c>
      <c r="BO8" s="16" t="s">
        <v>35</v>
      </c>
      <c r="BP8" s="16" t="s">
        <v>36</v>
      </c>
      <c r="BQ8" s="16" t="s">
        <v>37</v>
      </c>
      <c r="BR8" s="16" t="s">
        <v>38</v>
      </c>
      <c r="BS8" s="17" t="s">
        <v>39</v>
      </c>
      <c r="BT8" s="16" t="s">
        <v>40</v>
      </c>
      <c r="BU8" s="17" t="s">
        <v>41</v>
      </c>
      <c r="BV8" s="16" t="s">
        <v>42</v>
      </c>
      <c r="BW8" s="16" t="s">
        <v>43</v>
      </c>
      <c r="BX8" s="16" t="s">
        <v>44</v>
      </c>
      <c r="BY8" s="16" t="s">
        <v>45</v>
      </c>
      <c r="BZ8" s="17" t="s">
        <v>46</v>
      </c>
      <c r="CA8" s="16" t="s">
        <v>47</v>
      </c>
      <c r="CB8" s="17" t="s">
        <v>48</v>
      </c>
      <c r="CC8" s="16" t="s">
        <v>49</v>
      </c>
      <c r="CD8" s="16" t="s">
        <v>50</v>
      </c>
      <c r="CE8" s="16" t="s">
        <v>51</v>
      </c>
      <c r="CF8" s="16" t="s">
        <v>52</v>
      </c>
      <c r="CG8" s="16" t="s">
        <v>53</v>
      </c>
      <c r="CH8" s="16" t="s">
        <v>54</v>
      </c>
      <c r="CI8" s="16" t="s">
        <v>55</v>
      </c>
      <c r="CJ8" s="17" t="s">
        <v>56</v>
      </c>
      <c r="CK8" s="16" t="s">
        <v>57</v>
      </c>
      <c r="CL8" s="17" t="s">
        <v>58</v>
      </c>
      <c r="CM8" s="16" t="s">
        <v>59</v>
      </c>
      <c r="CN8" s="16" t="s">
        <v>60</v>
      </c>
      <c r="CO8" s="17" t="s">
        <v>61</v>
      </c>
      <c r="CP8" s="16" t="s">
        <v>62</v>
      </c>
      <c r="CQ8" s="17" t="s">
        <v>63</v>
      </c>
      <c r="CR8" s="16" t="s">
        <v>64</v>
      </c>
      <c r="CS8" s="17" t="s">
        <v>65</v>
      </c>
      <c r="CT8" s="16" t="s">
        <v>66</v>
      </c>
      <c r="CU8" s="16" t="s">
        <v>67</v>
      </c>
      <c r="CV8" s="16" t="s">
        <v>68</v>
      </c>
      <c r="CW8" s="17" t="s">
        <v>69</v>
      </c>
      <c r="CX8" s="14" t="s">
        <v>74</v>
      </c>
      <c r="CY8" s="14" t="s">
        <v>75</v>
      </c>
      <c r="CZ8" s="14" t="s">
        <v>76</v>
      </c>
      <c r="DA8" s="15" t="s">
        <v>77</v>
      </c>
    </row>
    <row r="9" spans="1:105" ht="14.4" thickTop="1" x14ac:dyDescent="0.25">
      <c r="B9" s="18"/>
      <c r="C9" s="19"/>
      <c r="D9" s="20">
        <v>36</v>
      </c>
      <c r="E9" s="20">
        <v>13</v>
      </c>
      <c r="F9" s="20"/>
      <c r="G9" s="20">
        <v>33</v>
      </c>
      <c r="H9" s="20">
        <v>22</v>
      </c>
      <c r="I9" s="20">
        <v>16</v>
      </c>
      <c r="J9" s="20"/>
      <c r="K9" s="21"/>
      <c r="L9" s="20">
        <v>19</v>
      </c>
      <c r="M9" s="20">
        <v>12</v>
      </c>
      <c r="N9" s="20"/>
      <c r="O9" s="20">
        <v>27</v>
      </c>
      <c r="P9" s="20"/>
      <c r="Q9" s="20">
        <v>17</v>
      </c>
      <c r="R9" s="20"/>
      <c r="S9" s="21"/>
      <c r="T9" s="20">
        <v>21</v>
      </c>
      <c r="U9" s="21"/>
      <c r="V9" s="20">
        <v>5</v>
      </c>
      <c r="W9" s="20">
        <v>6</v>
      </c>
      <c r="X9" s="20">
        <v>8</v>
      </c>
      <c r="Y9" s="20">
        <v>3</v>
      </c>
      <c r="Z9" s="21"/>
      <c r="AA9" s="20"/>
      <c r="AB9" s="21"/>
      <c r="AC9" s="20"/>
      <c r="AD9" s="20"/>
      <c r="AE9" s="20">
        <v>11</v>
      </c>
      <c r="AF9" s="20">
        <v>18</v>
      </c>
      <c r="AG9" s="20">
        <v>24</v>
      </c>
      <c r="AH9" s="20">
        <v>14</v>
      </c>
      <c r="AI9" s="20">
        <v>10</v>
      </c>
      <c r="AJ9" s="21"/>
      <c r="AK9" s="20">
        <v>40</v>
      </c>
      <c r="AL9" s="21"/>
      <c r="AM9" s="20">
        <v>9</v>
      </c>
      <c r="AN9" s="20">
        <v>15</v>
      </c>
      <c r="AO9" s="21"/>
      <c r="AP9" s="20">
        <v>30</v>
      </c>
      <c r="AQ9" s="21"/>
      <c r="AR9" s="20">
        <v>20</v>
      </c>
      <c r="AS9" s="21"/>
      <c r="AT9" s="20">
        <v>2</v>
      </c>
      <c r="AU9" s="20">
        <v>4</v>
      </c>
      <c r="AV9" s="20">
        <v>7</v>
      </c>
      <c r="AW9" s="21"/>
      <c r="AX9" s="20"/>
      <c r="AY9" s="20"/>
      <c r="AZ9" s="20"/>
      <c r="BA9" s="20"/>
      <c r="BC9" s="18"/>
      <c r="BD9" s="22"/>
      <c r="BE9" s="22"/>
      <c r="BF9" s="22"/>
      <c r="BG9" s="22"/>
      <c r="BH9" s="22"/>
      <c r="BI9" s="22"/>
      <c r="BJ9" s="22"/>
      <c r="BK9" s="23"/>
      <c r="BL9" s="22"/>
      <c r="BM9" s="22"/>
      <c r="BN9" s="22"/>
      <c r="BO9" s="22"/>
      <c r="BP9" s="22"/>
      <c r="BQ9" s="22"/>
      <c r="BR9" s="22"/>
      <c r="BS9" s="23"/>
      <c r="BT9" s="22"/>
      <c r="BU9" s="23"/>
      <c r="BV9" s="22"/>
      <c r="BW9" s="22"/>
      <c r="BX9" s="22"/>
      <c r="BY9" s="22"/>
      <c r="BZ9" s="23"/>
      <c r="CA9" s="22"/>
      <c r="CB9" s="23"/>
      <c r="CC9" s="22"/>
      <c r="CD9" s="22"/>
      <c r="CE9" s="22"/>
      <c r="CF9" s="22"/>
      <c r="CG9" s="22"/>
      <c r="CH9" s="22"/>
      <c r="CI9" s="22"/>
      <c r="CJ9" s="23"/>
      <c r="CK9" s="22"/>
      <c r="CL9" s="23"/>
      <c r="CM9" s="22"/>
      <c r="CN9" s="22"/>
      <c r="CO9" s="23"/>
      <c r="CP9" s="22"/>
      <c r="CQ9" s="23"/>
      <c r="CR9" s="22"/>
      <c r="CS9" s="23"/>
      <c r="CT9" s="22"/>
      <c r="CU9" s="22"/>
      <c r="CV9" s="22"/>
      <c r="CW9" s="23"/>
      <c r="CX9" s="22"/>
      <c r="CY9" s="24"/>
      <c r="CZ9" s="22"/>
      <c r="DA9" s="25"/>
    </row>
    <row r="10" spans="1:105" ht="13.8" x14ac:dyDescent="0.25">
      <c r="B10" s="26">
        <v>1</v>
      </c>
      <c r="C10" s="27" t="s">
        <v>157</v>
      </c>
      <c r="D10" s="28">
        <v>1929</v>
      </c>
      <c r="E10" s="28">
        <v>852</v>
      </c>
      <c r="F10" s="28">
        <v>6944</v>
      </c>
      <c r="G10" s="28">
        <v>1689</v>
      </c>
      <c r="H10" s="28">
        <v>1441</v>
      </c>
      <c r="I10" s="28">
        <v>850</v>
      </c>
      <c r="J10" s="28">
        <v>5670</v>
      </c>
      <c r="K10" s="29">
        <f>SUM($D$10:$J$10)</f>
        <v>19375</v>
      </c>
      <c r="L10" s="28">
        <v>878</v>
      </c>
      <c r="M10" s="28">
        <v>800</v>
      </c>
      <c r="N10" s="28">
        <v>5168</v>
      </c>
      <c r="O10" s="28">
        <v>1434</v>
      </c>
      <c r="P10" s="28">
        <v>4623</v>
      </c>
      <c r="Q10" s="28">
        <v>828</v>
      </c>
      <c r="R10" s="28">
        <v>3513</v>
      </c>
      <c r="S10" s="29">
        <f>SUM($L$10:$R$10)</f>
        <v>17244</v>
      </c>
      <c r="T10" s="28">
        <v>1088</v>
      </c>
      <c r="U10" s="29">
        <f>SUM($T$10:$T$10)</f>
        <v>1088</v>
      </c>
      <c r="V10" s="28">
        <v>112</v>
      </c>
      <c r="W10" s="28">
        <v>129</v>
      </c>
      <c r="X10" s="28">
        <v>147</v>
      </c>
      <c r="Y10" s="28">
        <v>88</v>
      </c>
      <c r="Z10" s="29">
        <f>SUM($V$10:$Y$10)</f>
        <v>476</v>
      </c>
      <c r="AA10" s="28">
        <v>4925</v>
      </c>
      <c r="AB10" s="29">
        <f>SUM($AA$10:$AA$10)</f>
        <v>4925</v>
      </c>
      <c r="AC10" s="28">
        <v>6313</v>
      </c>
      <c r="AD10" s="28">
        <v>3422</v>
      </c>
      <c r="AE10" s="28">
        <v>545</v>
      </c>
      <c r="AF10" s="28">
        <v>821</v>
      </c>
      <c r="AG10" s="28">
        <v>1076</v>
      </c>
      <c r="AH10" s="28">
        <v>629</v>
      </c>
      <c r="AI10" s="28">
        <v>459</v>
      </c>
      <c r="AJ10" s="29">
        <f>SUM($AC$10:$AI$10)</f>
        <v>13265</v>
      </c>
      <c r="AK10" s="28">
        <v>3117</v>
      </c>
      <c r="AL10" s="29">
        <f>SUM($AK$10:$AK$10)</f>
        <v>3117</v>
      </c>
      <c r="AM10" s="28">
        <v>408</v>
      </c>
      <c r="AN10" s="28">
        <v>521</v>
      </c>
      <c r="AO10" s="29">
        <f>SUM($AM$10:$AN$10)</f>
        <v>929</v>
      </c>
      <c r="AP10" s="28">
        <v>1702</v>
      </c>
      <c r="AQ10" s="29">
        <f>SUM($AP$10:$AP$10)</f>
        <v>1702</v>
      </c>
      <c r="AR10" s="28">
        <v>1160</v>
      </c>
      <c r="AS10" s="29">
        <f>SUM($AR$10:$AR$10)</f>
        <v>1160</v>
      </c>
      <c r="AT10" s="28">
        <v>70</v>
      </c>
      <c r="AU10" s="28">
        <v>90</v>
      </c>
      <c r="AV10" s="28">
        <v>162</v>
      </c>
      <c r="AW10" s="29">
        <f>SUM($AT$10:$AV$10)</f>
        <v>322</v>
      </c>
      <c r="AX10" s="28">
        <v>0</v>
      </c>
      <c r="AY10" s="28">
        <v>63603</v>
      </c>
      <c r="AZ10" s="30">
        <v>1</v>
      </c>
      <c r="BA10" s="31">
        <v>63603</v>
      </c>
      <c r="BC10" s="26">
        <v>1</v>
      </c>
      <c r="BD10" s="31">
        <v>1929</v>
      </c>
      <c r="BE10" s="31">
        <v>852</v>
      </c>
      <c r="BF10" s="31">
        <v>6944</v>
      </c>
      <c r="BG10" s="31">
        <v>1689</v>
      </c>
      <c r="BH10" s="31">
        <v>1441</v>
      </c>
      <c r="BI10" s="31">
        <v>850</v>
      </c>
      <c r="BJ10" s="31">
        <v>5670</v>
      </c>
      <c r="BK10" s="32">
        <f>SUM($BD$10:$BJ$10)</f>
        <v>19375</v>
      </c>
      <c r="BL10" s="31">
        <v>878</v>
      </c>
      <c r="BM10" s="31">
        <v>800</v>
      </c>
      <c r="BN10" s="31">
        <v>5168</v>
      </c>
      <c r="BO10" s="31">
        <v>1434</v>
      </c>
      <c r="BP10" s="31">
        <v>4623</v>
      </c>
      <c r="BQ10" s="31">
        <v>828</v>
      </c>
      <c r="BR10" s="31">
        <v>3513</v>
      </c>
      <c r="BS10" s="32">
        <f>SUM($BL$10:$BR$10)</f>
        <v>17244</v>
      </c>
      <c r="BT10" s="31">
        <v>1088</v>
      </c>
      <c r="BU10" s="32">
        <f>SUM($BT$10:$BT$10)</f>
        <v>1088</v>
      </c>
      <c r="BV10" s="31">
        <v>112</v>
      </c>
      <c r="BW10" s="31">
        <v>129</v>
      </c>
      <c r="BX10" s="31">
        <v>147</v>
      </c>
      <c r="BY10" s="31">
        <v>88</v>
      </c>
      <c r="BZ10" s="32">
        <f>SUM($BV$10:$BY$10)</f>
        <v>476</v>
      </c>
      <c r="CA10" s="31">
        <v>4925</v>
      </c>
      <c r="CB10" s="32">
        <f>SUM($CA$10:$CA$10)</f>
        <v>4925</v>
      </c>
      <c r="CC10" s="31">
        <v>6313</v>
      </c>
      <c r="CD10" s="31">
        <v>3422</v>
      </c>
      <c r="CE10" s="31">
        <v>545</v>
      </c>
      <c r="CF10" s="31">
        <v>821</v>
      </c>
      <c r="CG10" s="31">
        <v>1076</v>
      </c>
      <c r="CH10" s="31">
        <v>629</v>
      </c>
      <c r="CI10" s="31">
        <v>459</v>
      </c>
      <c r="CJ10" s="32">
        <f>SUM($CC$10:$CI$10)</f>
        <v>13265</v>
      </c>
      <c r="CK10" s="31">
        <v>3117</v>
      </c>
      <c r="CL10" s="32">
        <f>SUM($CK$10:$CK$10)</f>
        <v>3117</v>
      </c>
      <c r="CM10" s="31">
        <v>408</v>
      </c>
      <c r="CN10" s="31">
        <v>521</v>
      </c>
      <c r="CO10" s="32">
        <f>SUM($CM$10:$CN$10)</f>
        <v>929</v>
      </c>
      <c r="CP10" s="31">
        <v>1702</v>
      </c>
      <c r="CQ10" s="32">
        <f>SUM($CP$10:$CP$10)</f>
        <v>1702</v>
      </c>
      <c r="CR10" s="31">
        <v>1160</v>
      </c>
      <c r="CS10" s="32">
        <f>SUM($CR$10:$CR$10)</f>
        <v>1160</v>
      </c>
      <c r="CT10" s="31">
        <v>70</v>
      </c>
      <c r="CU10" s="31">
        <v>90</v>
      </c>
      <c r="CV10" s="31">
        <v>162</v>
      </c>
      <c r="CW10" s="32">
        <f>SUM($CT$10:$CV$10)</f>
        <v>322</v>
      </c>
      <c r="CX10" s="31">
        <v>0</v>
      </c>
      <c r="CY10" s="33">
        <v>0</v>
      </c>
      <c r="CZ10" s="31"/>
      <c r="DA10" s="34"/>
    </row>
    <row r="11" spans="1:105" ht="13.8" x14ac:dyDescent="0.25">
      <c r="B11" s="18"/>
      <c r="C11" s="19" t="s">
        <v>158</v>
      </c>
      <c r="D11" s="20" t="s">
        <v>159</v>
      </c>
      <c r="E11" s="20" t="s">
        <v>159</v>
      </c>
      <c r="F11" s="20"/>
      <c r="G11" s="20" t="s">
        <v>159</v>
      </c>
      <c r="H11" s="20" t="s">
        <v>159</v>
      </c>
      <c r="I11" s="20">
        <v>16</v>
      </c>
      <c r="J11" s="20"/>
      <c r="K11" s="21"/>
      <c r="L11" s="20" t="s">
        <v>159</v>
      </c>
      <c r="M11" s="20" t="s">
        <v>159</v>
      </c>
      <c r="N11" s="20"/>
      <c r="O11" s="20" t="s">
        <v>159</v>
      </c>
      <c r="P11" s="20"/>
      <c r="Q11" s="20" t="s">
        <v>159</v>
      </c>
      <c r="R11" s="20"/>
      <c r="S11" s="21"/>
      <c r="T11" s="20">
        <v>21</v>
      </c>
      <c r="U11" s="21"/>
      <c r="V11" s="20" t="s">
        <v>159</v>
      </c>
      <c r="W11" s="20" t="s">
        <v>159</v>
      </c>
      <c r="X11" s="20" t="s">
        <v>159</v>
      </c>
      <c r="Y11" s="20" t="s">
        <v>159</v>
      </c>
      <c r="Z11" s="21"/>
      <c r="AA11" s="20"/>
      <c r="AB11" s="21"/>
      <c r="AC11" s="20"/>
      <c r="AD11" s="20"/>
      <c r="AE11" s="20" t="s">
        <v>159</v>
      </c>
      <c r="AF11" s="20" t="s">
        <v>159</v>
      </c>
      <c r="AG11" s="20">
        <v>24</v>
      </c>
      <c r="AH11" s="20" t="s">
        <v>159</v>
      </c>
      <c r="AI11" s="20" t="s">
        <v>159</v>
      </c>
      <c r="AJ11" s="21"/>
      <c r="AK11" s="20">
        <v>40</v>
      </c>
      <c r="AL11" s="21"/>
      <c r="AM11" s="20">
        <v>9</v>
      </c>
      <c r="AN11" s="20">
        <v>15</v>
      </c>
      <c r="AO11" s="21"/>
      <c r="AP11" s="20">
        <v>30</v>
      </c>
      <c r="AQ11" s="21"/>
      <c r="AR11" s="20">
        <v>20</v>
      </c>
      <c r="AS11" s="21"/>
      <c r="AT11" s="35"/>
      <c r="AU11" s="20">
        <v>4</v>
      </c>
      <c r="AV11" s="20">
        <v>7</v>
      </c>
      <c r="AW11" s="21"/>
      <c r="AX11" s="18"/>
      <c r="AY11" s="18"/>
      <c r="AZ11" s="18"/>
      <c r="BA11" s="18"/>
      <c r="BC11" s="18"/>
      <c r="BD11" s="22">
        <f>SUM($BD$9:$BD$10)</f>
        <v>1929</v>
      </c>
      <c r="BE11" s="22">
        <f>SUM($BE$9:$BE$10)</f>
        <v>852</v>
      </c>
      <c r="BF11" s="22">
        <f>SUM($BF$9:$BF$10)</f>
        <v>6944</v>
      </c>
      <c r="BG11" s="22">
        <f>SUM($BG$9:$BG$10)</f>
        <v>1689</v>
      </c>
      <c r="BH11" s="22">
        <f>SUM($BH$9:$BH$10)</f>
        <v>1441</v>
      </c>
      <c r="BI11" s="22">
        <f>SUM($BI$9:$BI$10)</f>
        <v>850</v>
      </c>
      <c r="BJ11" s="22">
        <f>SUM($BJ$9:$BJ$10)</f>
        <v>5670</v>
      </c>
      <c r="BK11" s="23">
        <f>SUM($BK$9:$BK$10)</f>
        <v>19375</v>
      </c>
      <c r="BL11" s="22">
        <f>SUM($BL$9:$BL$10)</f>
        <v>878</v>
      </c>
      <c r="BM11" s="22">
        <f>SUM($BM$9:$BM$10)</f>
        <v>800</v>
      </c>
      <c r="BN11" s="22">
        <f>SUM($BN$9:$BN$10)</f>
        <v>5168</v>
      </c>
      <c r="BO11" s="22">
        <f>SUM($BO$9:$BO$10)</f>
        <v>1434</v>
      </c>
      <c r="BP11" s="22">
        <f>SUM($BP$9:$BP$10)</f>
        <v>4623</v>
      </c>
      <c r="BQ11" s="22">
        <f>SUM($BQ$9:$BQ$10)</f>
        <v>828</v>
      </c>
      <c r="BR11" s="22">
        <f>SUM($BR$9:$BR$10)</f>
        <v>3513</v>
      </c>
      <c r="BS11" s="23">
        <f>SUM($BS$9:$BS$10)</f>
        <v>17244</v>
      </c>
      <c r="BT11" s="22">
        <f>SUM($BT$9:$BT$10)</f>
        <v>1088</v>
      </c>
      <c r="BU11" s="23">
        <f>SUM($BU$9:$BU$10)</f>
        <v>1088</v>
      </c>
      <c r="BV11" s="22">
        <f>SUM($BV$9:$BV$10)</f>
        <v>112</v>
      </c>
      <c r="BW11" s="22">
        <f>SUM($BW$9:$BW$10)</f>
        <v>129</v>
      </c>
      <c r="BX11" s="22">
        <f>SUM($BX$9:$BX$10)</f>
        <v>147</v>
      </c>
      <c r="BY11" s="22">
        <f>SUM($BY$9:$BY$10)</f>
        <v>88</v>
      </c>
      <c r="BZ11" s="23">
        <f>SUM($BZ$9:$BZ$10)</f>
        <v>476</v>
      </c>
      <c r="CA11" s="22">
        <f>SUM($CA$9:$CA$10)</f>
        <v>4925</v>
      </c>
      <c r="CB11" s="23">
        <f>SUM($CB$9:$CB$10)</f>
        <v>4925</v>
      </c>
      <c r="CC11" s="22">
        <f>SUM($CC$9:$CC$10)</f>
        <v>6313</v>
      </c>
      <c r="CD11" s="22">
        <f>SUM($CD$9:$CD$10)</f>
        <v>3422</v>
      </c>
      <c r="CE11" s="22">
        <f>SUM($CE$9:$CE$10)</f>
        <v>545</v>
      </c>
      <c r="CF11" s="22">
        <f>SUM($CF$9:$CF$10)</f>
        <v>821</v>
      </c>
      <c r="CG11" s="22">
        <f>SUM($CG$9:$CG$10)</f>
        <v>1076</v>
      </c>
      <c r="CH11" s="22">
        <f>SUM($CH$9:$CH$10)</f>
        <v>629</v>
      </c>
      <c r="CI11" s="22">
        <f>SUM($CI$9:$CI$10)</f>
        <v>459</v>
      </c>
      <c r="CJ11" s="23">
        <f>SUM($CJ$9:$CJ$10)</f>
        <v>13265</v>
      </c>
      <c r="CK11" s="22">
        <f>SUM($CK$9:$CK$10)</f>
        <v>3117</v>
      </c>
      <c r="CL11" s="23">
        <f>SUM($CL$9:$CL$10)</f>
        <v>3117</v>
      </c>
      <c r="CM11" s="22">
        <f>SUM($CM$9:$CM$10)</f>
        <v>408</v>
      </c>
      <c r="CN11" s="22">
        <f>SUM($CN$9:$CN$10)</f>
        <v>521</v>
      </c>
      <c r="CO11" s="23">
        <f>SUM($CO$9:$CO$10)</f>
        <v>929</v>
      </c>
      <c r="CP11" s="22">
        <f>SUM($CP$9:$CP$10)</f>
        <v>1702</v>
      </c>
      <c r="CQ11" s="23">
        <f>SUM($CQ$9:$CQ$10)</f>
        <v>1702</v>
      </c>
      <c r="CR11" s="22">
        <f>SUM($CR$9:$CR$10)</f>
        <v>1160</v>
      </c>
      <c r="CS11" s="23">
        <f>SUM($CS$9:$CS$10)</f>
        <v>1160</v>
      </c>
      <c r="CT11" s="22">
        <f>SUM($CT$9:$CT$10)</f>
        <v>70</v>
      </c>
      <c r="CU11" s="22">
        <f>SUM($CU$9:$CU$10)</f>
        <v>90</v>
      </c>
      <c r="CV11" s="22">
        <f>SUM($CV$9:$CV$10)</f>
        <v>162</v>
      </c>
      <c r="CW11" s="23">
        <f>SUM($CW$9:$CW$10)</f>
        <v>322</v>
      </c>
      <c r="CX11" s="22">
        <f>SUM($CX$9:$CX$10)</f>
        <v>0</v>
      </c>
      <c r="CY11" s="24">
        <f>SUM($CY$9:$CY$10)</f>
        <v>0</v>
      </c>
      <c r="CZ11" s="22">
        <f>SUM($BD$11:$CY$11,-$BK$11,-$BS$11,-$BU$11,-$BZ$11,-$CB$11,-$CJ$11,-$CL$11,-$CO$11,-$CQ$11,-$CS$11,-$CW$11)</f>
        <v>63603</v>
      </c>
      <c r="DA11" s="25" t="s">
        <v>80</v>
      </c>
    </row>
    <row r="12" spans="1:105" ht="13.8" x14ac:dyDescent="0.25">
      <c r="B12" s="26">
        <v>2</v>
      </c>
      <c r="C12" s="27" t="s">
        <v>160</v>
      </c>
      <c r="D12" s="28">
        <v>0</v>
      </c>
      <c r="E12" s="28">
        <v>0</v>
      </c>
      <c r="F12" s="28">
        <v>2</v>
      </c>
      <c r="G12" s="28">
        <v>0</v>
      </c>
      <c r="H12" s="28">
        <v>0</v>
      </c>
      <c r="I12" s="28">
        <v>1</v>
      </c>
      <c r="J12" s="28">
        <v>1</v>
      </c>
      <c r="K12" s="29">
        <f>SUM($D$12:$J$12)</f>
        <v>4</v>
      </c>
      <c r="L12" s="28">
        <v>0</v>
      </c>
      <c r="M12" s="28">
        <v>0</v>
      </c>
      <c r="N12" s="28">
        <v>0</v>
      </c>
      <c r="O12" s="28">
        <v>0</v>
      </c>
      <c r="P12" s="28">
        <v>0</v>
      </c>
      <c r="Q12" s="28">
        <v>0</v>
      </c>
      <c r="R12" s="28">
        <v>1</v>
      </c>
      <c r="S12" s="29">
        <f>SUM($L$12:$R$12)</f>
        <v>1</v>
      </c>
      <c r="T12" s="28">
        <v>1</v>
      </c>
      <c r="U12" s="29">
        <f>SUM($T$12:$T$12)</f>
        <v>1</v>
      </c>
      <c r="V12" s="28">
        <v>0</v>
      </c>
      <c r="W12" s="28">
        <v>0</v>
      </c>
      <c r="X12" s="28">
        <v>0</v>
      </c>
      <c r="Y12" s="28">
        <v>0</v>
      </c>
      <c r="Z12" s="29">
        <f>SUM($V$12:$Y$12)</f>
        <v>0</v>
      </c>
      <c r="AA12" s="28">
        <v>2</v>
      </c>
      <c r="AB12" s="29">
        <f>SUM($AA$12:$AA$12)</f>
        <v>2</v>
      </c>
      <c r="AC12" s="28">
        <v>1</v>
      </c>
      <c r="AD12" s="28">
        <v>0</v>
      </c>
      <c r="AE12" s="28">
        <v>0</v>
      </c>
      <c r="AF12" s="28">
        <v>0</v>
      </c>
      <c r="AG12" s="28">
        <v>1</v>
      </c>
      <c r="AH12" s="28">
        <v>0</v>
      </c>
      <c r="AI12" s="28">
        <v>0</v>
      </c>
      <c r="AJ12" s="29">
        <f>SUM($AC$12:$AI$12)</f>
        <v>2</v>
      </c>
      <c r="AK12" s="28">
        <v>4</v>
      </c>
      <c r="AL12" s="29">
        <f>SUM($AK$12:$AK$12)</f>
        <v>4</v>
      </c>
      <c r="AM12" s="28">
        <v>2</v>
      </c>
      <c r="AN12" s="28">
        <v>2</v>
      </c>
      <c r="AO12" s="29">
        <f>SUM($AM$12:$AN$12)</f>
        <v>4</v>
      </c>
      <c r="AP12" s="28">
        <v>3</v>
      </c>
      <c r="AQ12" s="29">
        <f>SUM($AP$12:$AP$12)</f>
        <v>3</v>
      </c>
      <c r="AR12" s="28">
        <v>7</v>
      </c>
      <c r="AS12" s="29">
        <f>SUM($AR$12:$AR$12)</f>
        <v>7</v>
      </c>
      <c r="AT12" s="36" t="s">
        <v>81</v>
      </c>
      <c r="AU12" s="28">
        <v>17</v>
      </c>
      <c r="AV12" s="28">
        <v>25</v>
      </c>
      <c r="AW12" s="29">
        <f>SUM($AT$12:$AV$12)</f>
        <v>42</v>
      </c>
      <c r="AX12" s="28">
        <v>0</v>
      </c>
      <c r="AY12" s="28">
        <v>70</v>
      </c>
      <c r="AZ12" s="30">
        <v>1</v>
      </c>
      <c r="BA12" s="31">
        <v>70</v>
      </c>
      <c r="BC12" s="26">
        <v>2</v>
      </c>
      <c r="BD12" s="31">
        <v>0</v>
      </c>
      <c r="BE12" s="31">
        <v>0</v>
      </c>
      <c r="BF12" s="31">
        <v>2</v>
      </c>
      <c r="BG12" s="31">
        <v>0</v>
      </c>
      <c r="BH12" s="31">
        <v>0</v>
      </c>
      <c r="BI12" s="31">
        <v>1</v>
      </c>
      <c r="BJ12" s="31">
        <v>1</v>
      </c>
      <c r="BK12" s="32">
        <f>SUM($BD$12:$BJ$12)</f>
        <v>4</v>
      </c>
      <c r="BL12" s="31">
        <v>0</v>
      </c>
      <c r="BM12" s="31">
        <v>0</v>
      </c>
      <c r="BN12" s="31">
        <v>0</v>
      </c>
      <c r="BO12" s="31">
        <v>0</v>
      </c>
      <c r="BP12" s="31">
        <v>0</v>
      </c>
      <c r="BQ12" s="31">
        <v>0</v>
      </c>
      <c r="BR12" s="31">
        <v>1</v>
      </c>
      <c r="BS12" s="32">
        <f>SUM($BL$12:$BR$12)</f>
        <v>1</v>
      </c>
      <c r="BT12" s="31">
        <v>1</v>
      </c>
      <c r="BU12" s="32">
        <f>SUM($BT$12:$BT$12)</f>
        <v>1</v>
      </c>
      <c r="BV12" s="31">
        <v>0</v>
      </c>
      <c r="BW12" s="31">
        <v>0</v>
      </c>
      <c r="BX12" s="31">
        <v>0</v>
      </c>
      <c r="BY12" s="31">
        <v>0</v>
      </c>
      <c r="BZ12" s="32">
        <f>SUM($BV$12:$BY$12)</f>
        <v>0</v>
      </c>
      <c r="CA12" s="31">
        <v>2</v>
      </c>
      <c r="CB12" s="32">
        <f>SUM($CA$12:$CA$12)</f>
        <v>2</v>
      </c>
      <c r="CC12" s="31">
        <v>1</v>
      </c>
      <c r="CD12" s="31">
        <v>0</v>
      </c>
      <c r="CE12" s="31">
        <v>0</v>
      </c>
      <c r="CF12" s="31">
        <v>0</v>
      </c>
      <c r="CG12" s="31">
        <v>1</v>
      </c>
      <c r="CH12" s="31">
        <v>0</v>
      </c>
      <c r="CI12" s="31">
        <v>0</v>
      </c>
      <c r="CJ12" s="32">
        <f>SUM($CC$12:$CI$12)</f>
        <v>2</v>
      </c>
      <c r="CK12" s="31">
        <v>4</v>
      </c>
      <c r="CL12" s="32">
        <f>SUM($CK$12:$CK$12)</f>
        <v>4</v>
      </c>
      <c r="CM12" s="31">
        <v>2</v>
      </c>
      <c r="CN12" s="31">
        <v>2</v>
      </c>
      <c r="CO12" s="32">
        <f>SUM($CM$12:$CN$12)</f>
        <v>4</v>
      </c>
      <c r="CP12" s="31">
        <v>3</v>
      </c>
      <c r="CQ12" s="32">
        <f>SUM($CP$12:$CP$12)</f>
        <v>3</v>
      </c>
      <c r="CR12" s="31">
        <v>7</v>
      </c>
      <c r="CS12" s="32">
        <f>SUM($CR$12:$CR$12)</f>
        <v>7</v>
      </c>
      <c r="CT12" s="31">
        <v>-70</v>
      </c>
      <c r="CU12" s="31">
        <v>17</v>
      </c>
      <c r="CV12" s="31">
        <v>25</v>
      </c>
      <c r="CW12" s="32">
        <f>SUM($CT$12:$CV$12)</f>
        <v>-28</v>
      </c>
      <c r="CX12" s="31">
        <v>0</v>
      </c>
      <c r="CY12" s="33">
        <v>0</v>
      </c>
      <c r="CZ12" s="31"/>
      <c r="DA12" s="34" t="s">
        <v>82</v>
      </c>
    </row>
    <row r="13" spans="1:105" ht="13.8" x14ac:dyDescent="0.25">
      <c r="B13" s="18"/>
      <c r="C13" s="19" t="s">
        <v>161</v>
      </c>
      <c r="D13" s="20">
        <v>36</v>
      </c>
      <c r="E13" s="20" t="s">
        <v>159</v>
      </c>
      <c r="F13" s="20"/>
      <c r="G13" s="20">
        <v>33</v>
      </c>
      <c r="H13" s="20">
        <v>22</v>
      </c>
      <c r="I13" s="20" t="s">
        <v>159</v>
      </c>
      <c r="J13" s="20"/>
      <c r="K13" s="21"/>
      <c r="L13" s="20" t="s">
        <v>159</v>
      </c>
      <c r="M13" s="20" t="s">
        <v>159</v>
      </c>
      <c r="N13" s="20"/>
      <c r="O13" s="20" t="s">
        <v>159</v>
      </c>
      <c r="P13" s="20"/>
      <c r="Q13" s="20" t="s">
        <v>159</v>
      </c>
      <c r="R13" s="20"/>
      <c r="S13" s="21"/>
      <c r="T13" s="20">
        <v>21</v>
      </c>
      <c r="U13" s="21"/>
      <c r="V13" s="20">
        <v>5</v>
      </c>
      <c r="W13" s="20">
        <v>6</v>
      </c>
      <c r="X13" s="20">
        <v>8</v>
      </c>
      <c r="Y13" s="35"/>
      <c r="Z13" s="21"/>
      <c r="AA13" s="20"/>
      <c r="AB13" s="21"/>
      <c r="AC13" s="20"/>
      <c r="AD13" s="20"/>
      <c r="AE13" s="20" t="s">
        <v>159</v>
      </c>
      <c r="AF13" s="20">
        <v>18</v>
      </c>
      <c r="AG13" s="20">
        <v>24</v>
      </c>
      <c r="AH13" s="20" t="s">
        <v>159</v>
      </c>
      <c r="AI13" s="20" t="s">
        <v>159</v>
      </c>
      <c r="AJ13" s="21"/>
      <c r="AK13" s="20">
        <v>40</v>
      </c>
      <c r="AL13" s="21"/>
      <c r="AM13" s="20">
        <v>9</v>
      </c>
      <c r="AN13" s="20" t="s">
        <v>159</v>
      </c>
      <c r="AO13" s="21"/>
      <c r="AP13" s="20" t="s">
        <v>159</v>
      </c>
      <c r="AQ13" s="21"/>
      <c r="AR13" s="20" t="s">
        <v>159</v>
      </c>
      <c r="AS13" s="21"/>
      <c r="AT13" s="35"/>
      <c r="AU13" s="20">
        <v>4</v>
      </c>
      <c r="AV13" s="20">
        <v>7</v>
      </c>
      <c r="AW13" s="21"/>
      <c r="AX13" s="18"/>
      <c r="AY13" s="18"/>
      <c r="AZ13" s="18"/>
      <c r="BA13" s="18"/>
      <c r="BC13" s="18"/>
      <c r="BD13" s="22">
        <f>SUM($BD$11:$BD$12)</f>
        <v>1929</v>
      </c>
      <c r="BE13" s="22">
        <f>SUM($BE$11:$BE$12)</f>
        <v>852</v>
      </c>
      <c r="BF13" s="22">
        <f>SUM($BF$11:$BF$12)</f>
        <v>6946</v>
      </c>
      <c r="BG13" s="22">
        <f>SUM($BG$11:$BG$12)</f>
        <v>1689</v>
      </c>
      <c r="BH13" s="22">
        <f>SUM($BH$11:$BH$12)</f>
        <v>1441</v>
      </c>
      <c r="BI13" s="22">
        <f>SUM($BI$11:$BI$12)</f>
        <v>851</v>
      </c>
      <c r="BJ13" s="22">
        <f>SUM($BJ$11:$BJ$12)</f>
        <v>5671</v>
      </c>
      <c r="BK13" s="23">
        <f>SUM($BK$11:$BK$12)</f>
        <v>19379</v>
      </c>
      <c r="BL13" s="22">
        <f>SUM($BL$11:$BL$12)</f>
        <v>878</v>
      </c>
      <c r="BM13" s="22">
        <f>SUM($BM$11:$BM$12)</f>
        <v>800</v>
      </c>
      <c r="BN13" s="22">
        <f>SUM($BN$11:$BN$12)</f>
        <v>5168</v>
      </c>
      <c r="BO13" s="22">
        <f>SUM($BO$11:$BO$12)</f>
        <v>1434</v>
      </c>
      <c r="BP13" s="22">
        <f>SUM($BP$11:$BP$12)</f>
        <v>4623</v>
      </c>
      <c r="BQ13" s="22">
        <f>SUM($BQ$11:$BQ$12)</f>
        <v>828</v>
      </c>
      <c r="BR13" s="22">
        <f>SUM($BR$11:$BR$12)</f>
        <v>3514</v>
      </c>
      <c r="BS13" s="23">
        <f>SUM($BS$11:$BS$12)</f>
        <v>17245</v>
      </c>
      <c r="BT13" s="22">
        <f>SUM($BT$11:$BT$12)</f>
        <v>1089</v>
      </c>
      <c r="BU13" s="23">
        <f>SUM($BU$11:$BU$12)</f>
        <v>1089</v>
      </c>
      <c r="BV13" s="22">
        <f>SUM($BV$11:$BV$12)</f>
        <v>112</v>
      </c>
      <c r="BW13" s="22">
        <f>SUM($BW$11:$BW$12)</f>
        <v>129</v>
      </c>
      <c r="BX13" s="22">
        <f>SUM($BX$11:$BX$12)</f>
        <v>147</v>
      </c>
      <c r="BY13" s="22">
        <f>SUM($BY$11:$BY$12)</f>
        <v>88</v>
      </c>
      <c r="BZ13" s="23">
        <f>SUM($BZ$11:$BZ$12)</f>
        <v>476</v>
      </c>
      <c r="CA13" s="22">
        <f>SUM($CA$11:$CA$12)</f>
        <v>4927</v>
      </c>
      <c r="CB13" s="23">
        <f>SUM($CB$11:$CB$12)</f>
        <v>4927</v>
      </c>
      <c r="CC13" s="22">
        <f>SUM($CC$11:$CC$12)</f>
        <v>6314</v>
      </c>
      <c r="CD13" s="22">
        <f>SUM($CD$11:$CD$12)</f>
        <v>3422</v>
      </c>
      <c r="CE13" s="22">
        <f>SUM($CE$11:$CE$12)</f>
        <v>545</v>
      </c>
      <c r="CF13" s="22">
        <f>SUM($CF$11:$CF$12)</f>
        <v>821</v>
      </c>
      <c r="CG13" s="22">
        <f>SUM($CG$11:$CG$12)</f>
        <v>1077</v>
      </c>
      <c r="CH13" s="22">
        <f>SUM($CH$11:$CH$12)</f>
        <v>629</v>
      </c>
      <c r="CI13" s="22">
        <f>SUM($CI$11:$CI$12)</f>
        <v>459</v>
      </c>
      <c r="CJ13" s="23">
        <f>SUM($CJ$11:$CJ$12)</f>
        <v>13267</v>
      </c>
      <c r="CK13" s="22">
        <f>SUM($CK$11:$CK$12)</f>
        <v>3121</v>
      </c>
      <c r="CL13" s="23">
        <f>SUM($CL$11:$CL$12)</f>
        <v>3121</v>
      </c>
      <c r="CM13" s="22">
        <f>SUM($CM$11:$CM$12)</f>
        <v>410</v>
      </c>
      <c r="CN13" s="22">
        <f>SUM($CN$11:$CN$12)</f>
        <v>523</v>
      </c>
      <c r="CO13" s="23">
        <f>SUM($CO$11:$CO$12)</f>
        <v>933</v>
      </c>
      <c r="CP13" s="22">
        <f>SUM($CP$11:$CP$12)</f>
        <v>1705</v>
      </c>
      <c r="CQ13" s="23">
        <f>SUM($CQ$11:$CQ$12)</f>
        <v>1705</v>
      </c>
      <c r="CR13" s="22">
        <f>SUM($CR$11:$CR$12)</f>
        <v>1167</v>
      </c>
      <c r="CS13" s="23">
        <f>SUM($CS$11:$CS$12)</f>
        <v>1167</v>
      </c>
      <c r="CT13" s="37">
        <f>SUM($CT$11:$CT$12)</f>
        <v>0</v>
      </c>
      <c r="CU13" s="22">
        <f>SUM($CU$11:$CU$12)</f>
        <v>107</v>
      </c>
      <c r="CV13" s="22">
        <f>SUM($CV$11:$CV$12)</f>
        <v>187</v>
      </c>
      <c r="CW13" s="23">
        <f>SUM($CW$11:$CW$12)</f>
        <v>294</v>
      </c>
      <c r="CX13" s="22">
        <f>SUM($CX$11:$CX$12)</f>
        <v>0</v>
      </c>
      <c r="CY13" s="24">
        <f>SUM($CY$11:$CY$12)</f>
        <v>0</v>
      </c>
      <c r="CZ13" s="22">
        <f>SUM($BD$13:$CY$13,-$BK$13,-$BS$13,-$BU$13,-$BZ$13,-$CB$13,-$CJ$13,-$CL$13,-$CO$13,-$CQ$13,-$CS$13,-$CW$13)</f>
        <v>63603</v>
      </c>
      <c r="DA13" s="25" t="s">
        <v>83</v>
      </c>
    </row>
    <row r="14" spans="1:105" ht="14.4" x14ac:dyDescent="0.3">
      <c r="B14" s="26">
        <v>3</v>
      </c>
      <c r="C14" s="27" t="s">
        <v>160</v>
      </c>
      <c r="D14" s="28">
        <v>2</v>
      </c>
      <c r="E14" s="28">
        <v>0</v>
      </c>
      <c r="F14" s="28">
        <v>2</v>
      </c>
      <c r="G14" s="28">
        <v>3</v>
      </c>
      <c r="H14" s="28">
        <v>1</v>
      </c>
      <c r="I14" s="28">
        <v>0</v>
      </c>
      <c r="J14" s="28">
        <v>1</v>
      </c>
      <c r="K14" s="29">
        <f>SUM($D$14:$J$14)</f>
        <v>9</v>
      </c>
      <c r="L14" s="28">
        <v>0</v>
      </c>
      <c r="M14" s="28">
        <v>0</v>
      </c>
      <c r="N14" s="28">
        <v>0</v>
      </c>
      <c r="O14" s="28">
        <v>0</v>
      </c>
      <c r="P14" s="28">
        <v>0</v>
      </c>
      <c r="Q14" s="28">
        <v>0</v>
      </c>
      <c r="R14" s="28">
        <v>0</v>
      </c>
      <c r="S14" s="29">
        <f>SUM($L$14:$R$14)</f>
        <v>0</v>
      </c>
      <c r="T14" s="28">
        <v>6</v>
      </c>
      <c r="U14" s="29">
        <f>SUM($T$14:$T$14)</f>
        <v>6</v>
      </c>
      <c r="V14" s="28">
        <v>24</v>
      </c>
      <c r="W14" s="28">
        <v>23</v>
      </c>
      <c r="X14" s="28">
        <v>4</v>
      </c>
      <c r="Y14" s="36" t="s">
        <v>81</v>
      </c>
      <c r="Z14" s="29">
        <f>SUM($V$14:$Y$14)</f>
        <v>51</v>
      </c>
      <c r="AA14" s="28">
        <v>7</v>
      </c>
      <c r="AB14" s="29">
        <f>SUM($AA$14:$AA$14)</f>
        <v>7</v>
      </c>
      <c r="AC14" s="28">
        <v>1</v>
      </c>
      <c r="AD14" s="28">
        <v>3</v>
      </c>
      <c r="AE14" s="28">
        <v>0</v>
      </c>
      <c r="AF14" s="28">
        <v>1</v>
      </c>
      <c r="AG14" s="28">
        <v>3</v>
      </c>
      <c r="AH14" s="28">
        <v>0</v>
      </c>
      <c r="AI14" s="28">
        <v>0</v>
      </c>
      <c r="AJ14" s="29">
        <f>SUM($AC$14:$AI$14)</f>
        <v>8</v>
      </c>
      <c r="AK14" s="28">
        <v>1</v>
      </c>
      <c r="AL14" s="29">
        <f>SUM($AK$14:$AK$14)</f>
        <v>1</v>
      </c>
      <c r="AM14" s="28">
        <v>1</v>
      </c>
      <c r="AN14" s="28">
        <v>0</v>
      </c>
      <c r="AO14" s="29">
        <f>SUM($AM$14:$AN$14)</f>
        <v>1</v>
      </c>
      <c r="AP14" s="28">
        <v>0</v>
      </c>
      <c r="AQ14" s="29">
        <f>SUM($AP$14:$AP$14)</f>
        <v>0</v>
      </c>
      <c r="AR14" s="28">
        <v>0</v>
      </c>
      <c r="AS14" s="29">
        <f>SUM($AR$14:$AR$14)</f>
        <v>0</v>
      </c>
      <c r="AT14" s="36"/>
      <c r="AU14" s="28">
        <v>1</v>
      </c>
      <c r="AV14" s="28">
        <v>4</v>
      </c>
      <c r="AW14" s="29">
        <f>SUM($AT$14:$AV$14)</f>
        <v>5</v>
      </c>
      <c r="AX14" s="28">
        <v>0</v>
      </c>
      <c r="AY14" s="28">
        <v>88</v>
      </c>
      <c r="AZ14" s="30">
        <v>1</v>
      </c>
      <c r="BA14" s="31">
        <v>88</v>
      </c>
      <c r="BC14" s="26">
        <v>3</v>
      </c>
      <c r="BD14" s="31">
        <v>2</v>
      </c>
      <c r="BE14" s="31">
        <v>0</v>
      </c>
      <c r="BF14" s="31">
        <v>2</v>
      </c>
      <c r="BG14" s="31">
        <v>3</v>
      </c>
      <c r="BH14" s="31">
        <v>1</v>
      </c>
      <c r="BI14" s="31">
        <v>0</v>
      </c>
      <c r="BJ14" s="31">
        <v>1</v>
      </c>
      <c r="BK14" s="32">
        <f>SUM($BD$14:$BJ$14)</f>
        <v>9</v>
      </c>
      <c r="BL14" s="31">
        <v>0</v>
      </c>
      <c r="BM14" s="31">
        <v>0</v>
      </c>
      <c r="BN14" s="31">
        <v>0</v>
      </c>
      <c r="BO14" s="31">
        <v>0</v>
      </c>
      <c r="BP14" s="31">
        <v>0</v>
      </c>
      <c r="BQ14" s="31">
        <v>0</v>
      </c>
      <c r="BR14" s="31">
        <v>0</v>
      </c>
      <c r="BS14" s="32">
        <f>SUM($BL$14:$BR$14)</f>
        <v>0</v>
      </c>
      <c r="BT14" s="31">
        <v>6</v>
      </c>
      <c r="BU14" s="32">
        <f>SUM($BT$14:$BT$14)</f>
        <v>6</v>
      </c>
      <c r="BV14" s="31">
        <v>24</v>
      </c>
      <c r="BW14" s="31">
        <v>23</v>
      </c>
      <c r="BX14" s="31">
        <v>4</v>
      </c>
      <c r="BY14" s="31">
        <v>-88</v>
      </c>
      <c r="BZ14" s="32">
        <f>SUM($BV$14:$BY$14)</f>
        <v>-37</v>
      </c>
      <c r="CA14" s="31">
        <v>7</v>
      </c>
      <c r="CB14" s="32">
        <f>SUM($CA$14:$CA$14)</f>
        <v>7</v>
      </c>
      <c r="CC14" s="31">
        <v>1</v>
      </c>
      <c r="CD14" s="31">
        <v>3</v>
      </c>
      <c r="CE14" s="31">
        <v>0</v>
      </c>
      <c r="CF14" s="31">
        <v>1</v>
      </c>
      <c r="CG14" s="31">
        <v>3</v>
      </c>
      <c r="CH14" s="31">
        <v>0</v>
      </c>
      <c r="CI14" s="31">
        <v>0</v>
      </c>
      <c r="CJ14" s="32">
        <f>SUM($CC$14:$CI$14)</f>
        <v>8</v>
      </c>
      <c r="CK14" s="31">
        <v>1</v>
      </c>
      <c r="CL14" s="32">
        <f>SUM($CK$14:$CK$14)</f>
        <v>1</v>
      </c>
      <c r="CM14" s="31">
        <v>1</v>
      </c>
      <c r="CN14" s="31">
        <v>0</v>
      </c>
      <c r="CO14" s="32">
        <f>SUM($CM$14:$CN$14)</f>
        <v>1</v>
      </c>
      <c r="CP14" s="31">
        <v>0</v>
      </c>
      <c r="CQ14" s="32">
        <f>SUM($CP$14:$CP$14)</f>
        <v>0</v>
      </c>
      <c r="CR14" s="31">
        <v>0</v>
      </c>
      <c r="CS14" s="32">
        <f>SUM($CR$14:$CR$14)</f>
        <v>0</v>
      </c>
      <c r="CT14" s="38"/>
      <c r="CU14" s="31">
        <v>1</v>
      </c>
      <c r="CV14" s="31">
        <v>4</v>
      </c>
      <c r="CW14" s="32">
        <f>SUM($CT$14:$CV$14)</f>
        <v>5</v>
      </c>
      <c r="CX14" s="31">
        <v>0</v>
      </c>
      <c r="CY14" s="33">
        <v>0</v>
      </c>
      <c r="CZ14" s="31"/>
      <c r="DA14" s="34" t="s">
        <v>84</v>
      </c>
    </row>
    <row r="15" spans="1:105" ht="14.4" x14ac:dyDescent="0.3">
      <c r="B15" s="18"/>
      <c r="C15" s="19" t="s">
        <v>162</v>
      </c>
      <c r="D15" s="20">
        <v>36</v>
      </c>
      <c r="E15" s="20" t="s">
        <v>159</v>
      </c>
      <c r="F15" s="20"/>
      <c r="G15" s="20" t="s">
        <v>159</v>
      </c>
      <c r="H15" s="20" t="s">
        <v>159</v>
      </c>
      <c r="I15" s="20" t="s">
        <v>159</v>
      </c>
      <c r="J15" s="20"/>
      <c r="K15" s="21"/>
      <c r="L15" s="20" t="s">
        <v>159</v>
      </c>
      <c r="M15" s="20" t="s">
        <v>159</v>
      </c>
      <c r="N15" s="20"/>
      <c r="O15" s="20">
        <v>27</v>
      </c>
      <c r="P15" s="20"/>
      <c r="Q15" s="20" t="s">
        <v>159</v>
      </c>
      <c r="R15" s="20"/>
      <c r="S15" s="21"/>
      <c r="T15" s="20">
        <v>21</v>
      </c>
      <c r="U15" s="21"/>
      <c r="V15" s="20" t="s">
        <v>159</v>
      </c>
      <c r="W15" s="20">
        <v>6</v>
      </c>
      <c r="X15" s="20">
        <v>8</v>
      </c>
      <c r="Y15" s="35"/>
      <c r="Z15" s="21"/>
      <c r="AA15" s="20"/>
      <c r="AB15" s="21"/>
      <c r="AC15" s="20"/>
      <c r="AD15" s="20"/>
      <c r="AE15" s="20">
        <v>11</v>
      </c>
      <c r="AF15" s="20">
        <v>18</v>
      </c>
      <c r="AG15" s="20">
        <v>24</v>
      </c>
      <c r="AH15" s="20">
        <v>14</v>
      </c>
      <c r="AI15" s="20">
        <v>10</v>
      </c>
      <c r="AJ15" s="21"/>
      <c r="AK15" s="20">
        <v>40</v>
      </c>
      <c r="AL15" s="21"/>
      <c r="AM15" s="20">
        <v>9</v>
      </c>
      <c r="AN15" s="20">
        <v>15</v>
      </c>
      <c r="AO15" s="21"/>
      <c r="AP15" s="20">
        <v>30</v>
      </c>
      <c r="AQ15" s="21"/>
      <c r="AR15" s="20">
        <v>20</v>
      </c>
      <c r="AS15" s="21"/>
      <c r="AT15" s="35"/>
      <c r="AU15" s="35"/>
      <c r="AV15" s="20">
        <v>7</v>
      </c>
      <c r="AW15" s="21"/>
      <c r="AX15" s="18"/>
      <c r="AY15" s="18"/>
      <c r="AZ15" s="18"/>
      <c r="BA15" s="18"/>
      <c r="BC15" s="18"/>
      <c r="BD15" s="22">
        <f>SUM($BD$13:$BD$14)</f>
        <v>1931</v>
      </c>
      <c r="BE15" s="22">
        <f>SUM($BE$13:$BE$14)</f>
        <v>852</v>
      </c>
      <c r="BF15" s="22">
        <f>SUM($BF$13:$BF$14)</f>
        <v>6948</v>
      </c>
      <c r="BG15" s="22">
        <f>SUM($BG$13:$BG$14)</f>
        <v>1692</v>
      </c>
      <c r="BH15" s="22">
        <f>SUM($BH$13:$BH$14)</f>
        <v>1442</v>
      </c>
      <c r="BI15" s="22">
        <f>SUM($BI$13:$BI$14)</f>
        <v>851</v>
      </c>
      <c r="BJ15" s="22">
        <f>SUM($BJ$13:$BJ$14)</f>
        <v>5672</v>
      </c>
      <c r="BK15" s="23">
        <f>SUM($BK$13:$BK$14)</f>
        <v>19388</v>
      </c>
      <c r="BL15" s="22">
        <f>SUM($BL$13:$BL$14)</f>
        <v>878</v>
      </c>
      <c r="BM15" s="22">
        <f>SUM($BM$13:$BM$14)</f>
        <v>800</v>
      </c>
      <c r="BN15" s="22">
        <f>SUM($BN$13:$BN$14)</f>
        <v>5168</v>
      </c>
      <c r="BO15" s="22">
        <f>SUM($BO$13:$BO$14)</f>
        <v>1434</v>
      </c>
      <c r="BP15" s="22">
        <f>SUM($BP$13:$BP$14)</f>
        <v>4623</v>
      </c>
      <c r="BQ15" s="22">
        <f>SUM($BQ$13:$BQ$14)</f>
        <v>828</v>
      </c>
      <c r="BR15" s="22">
        <f>SUM($BR$13:$BR$14)</f>
        <v>3514</v>
      </c>
      <c r="BS15" s="23">
        <f>SUM($BS$13:$BS$14)</f>
        <v>17245</v>
      </c>
      <c r="BT15" s="22">
        <f>SUM($BT$13:$BT$14)</f>
        <v>1095</v>
      </c>
      <c r="BU15" s="23">
        <f>SUM($BU$13:$BU$14)</f>
        <v>1095</v>
      </c>
      <c r="BV15" s="22">
        <f>SUM($BV$13:$BV$14)</f>
        <v>136</v>
      </c>
      <c r="BW15" s="22">
        <f>SUM($BW$13:$BW$14)</f>
        <v>152</v>
      </c>
      <c r="BX15" s="22">
        <f>SUM($BX$13:$BX$14)</f>
        <v>151</v>
      </c>
      <c r="BY15" s="37">
        <f>SUM($BY$13:$BY$14)</f>
        <v>0</v>
      </c>
      <c r="BZ15" s="23">
        <f>SUM($BZ$13:$BZ$14)</f>
        <v>439</v>
      </c>
      <c r="CA15" s="22">
        <f>SUM($CA$13:$CA$14)</f>
        <v>4934</v>
      </c>
      <c r="CB15" s="23">
        <f>SUM($CB$13:$CB$14)</f>
        <v>4934</v>
      </c>
      <c r="CC15" s="22">
        <f>SUM($CC$13:$CC$14)</f>
        <v>6315</v>
      </c>
      <c r="CD15" s="22">
        <f>SUM($CD$13:$CD$14)</f>
        <v>3425</v>
      </c>
      <c r="CE15" s="22">
        <f>SUM($CE$13:$CE$14)</f>
        <v>545</v>
      </c>
      <c r="CF15" s="22">
        <f>SUM($CF$13:$CF$14)</f>
        <v>822</v>
      </c>
      <c r="CG15" s="22">
        <f>SUM($CG$13:$CG$14)</f>
        <v>1080</v>
      </c>
      <c r="CH15" s="22">
        <f>SUM($CH$13:$CH$14)</f>
        <v>629</v>
      </c>
      <c r="CI15" s="22">
        <f>SUM($CI$13:$CI$14)</f>
        <v>459</v>
      </c>
      <c r="CJ15" s="23">
        <f>SUM($CJ$13:$CJ$14)</f>
        <v>13275</v>
      </c>
      <c r="CK15" s="22">
        <f>SUM($CK$13:$CK$14)</f>
        <v>3122</v>
      </c>
      <c r="CL15" s="23">
        <f>SUM($CL$13:$CL$14)</f>
        <v>3122</v>
      </c>
      <c r="CM15" s="22">
        <f>SUM($CM$13:$CM$14)</f>
        <v>411</v>
      </c>
      <c r="CN15" s="22">
        <f>SUM($CN$13:$CN$14)</f>
        <v>523</v>
      </c>
      <c r="CO15" s="23">
        <f>SUM($CO$13:$CO$14)</f>
        <v>934</v>
      </c>
      <c r="CP15" s="22">
        <f>SUM($CP$13:$CP$14)</f>
        <v>1705</v>
      </c>
      <c r="CQ15" s="23">
        <f>SUM($CQ$13:$CQ$14)</f>
        <v>1705</v>
      </c>
      <c r="CR15" s="22">
        <f>SUM($CR$13:$CR$14)</f>
        <v>1167</v>
      </c>
      <c r="CS15" s="23">
        <f>SUM($CS$13:$CS$14)</f>
        <v>1167</v>
      </c>
      <c r="CT15" s="38"/>
      <c r="CU15" s="22">
        <f>SUM($CU$13:$CU$14)</f>
        <v>108</v>
      </c>
      <c r="CV15" s="22">
        <f>SUM($CV$13:$CV$14)</f>
        <v>191</v>
      </c>
      <c r="CW15" s="23">
        <f>SUM($CW$13:$CW$14)</f>
        <v>299</v>
      </c>
      <c r="CX15" s="22">
        <f>SUM($CX$13:$CX$14)</f>
        <v>0</v>
      </c>
      <c r="CY15" s="24">
        <f>SUM($CY$13:$CY$14)</f>
        <v>0</v>
      </c>
      <c r="CZ15" s="22">
        <f>SUM($BD$15:$CY$15,-$BK$15,-$BS$15,-$BU$15,-$BZ$15,-$CB$15,-$CJ$15,-$CL$15,-$CO$15,-$CQ$15,-$CS$15,-$CW$15)</f>
        <v>63603</v>
      </c>
      <c r="DA15" s="25" t="s">
        <v>85</v>
      </c>
    </row>
    <row r="16" spans="1:105" ht="14.4" x14ac:dyDescent="0.3">
      <c r="B16" s="26">
        <v>4</v>
      </c>
      <c r="C16" s="27" t="s">
        <v>163</v>
      </c>
      <c r="D16" s="28">
        <v>1</v>
      </c>
      <c r="E16" s="28">
        <v>0</v>
      </c>
      <c r="F16" s="28">
        <v>4</v>
      </c>
      <c r="G16" s="28">
        <v>0</v>
      </c>
      <c r="H16" s="28">
        <v>0</v>
      </c>
      <c r="I16" s="28">
        <v>0</v>
      </c>
      <c r="J16" s="28">
        <v>2</v>
      </c>
      <c r="K16" s="29">
        <f>SUM($D$16:$J$16)</f>
        <v>7</v>
      </c>
      <c r="L16" s="28">
        <v>0</v>
      </c>
      <c r="M16" s="28">
        <v>0</v>
      </c>
      <c r="N16" s="28">
        <v>1</v>
      </c>
      <c r="O16" s="28">
        <v>1</v>
      </c>
      <c r="P16" s="28">
        <v>1</v>
      </c>
      <c r="Q16" s="28">
        <v>0</v>
      </c>
      <c r="R16" s="28">
        <v>1</v>
      </c>
      <c r="S16" s="29">
        <f>SUM($L$16:$R$16)</f>
        <v>4</v>
      </c>
      <c r="T16" s="28">
        <v>4</v>
      </c>
      <c r="U16" s="29">
        <f>SUM($T$16:$T$16)</f>
        <v>4</v>
      </c>
      <c r="V16" s="28">
        <v>0</v>
      </c>
      <c r="W16" s="28">
        <v>1</v>
      </c>
      <c r="X16" s="28">
        <v>1</v>
      </c>
      <c r="Y16" s="36"/>
      <c r="Z16" s="29">
        <f>SUM($V$16:$Y$16)</f>
        <v>2</v>
      </c>
      <c r="AA16" s="28">
        <v>3</v>
      </c>
      <c r="AB16" s="29">
        <f>SUM($AA$16:$AA$16)</f>
        <v>3</v>
      </c>
      <c r="AC16" s="28">
        <v>2</v>
      </c>
      <c r="AD16" s="28">
        <v>3</v>
      </c>
      <c r="AE16" s="28">
        <v>1</v>
      </c>
      <c r="AF16" s="28">
        <v>3</v>
      </c>
      <c r="AG16" s="28">
        <v>2</v>
      </c>
      <c r="AH16" s="28">
        <v>2</v>
      </c>
      <c r="AI16" s="28">
        <v>2</v>
      </c>
      <c r="AJ16" s="29">
        <f>SUM($AC$16:$AI$16)</f>
        <v>15</v>
      </c>
      <c r="AK16" s="28">
        <v>5</v>
      </c>
      <c r="AL16" s="29">
        <f>SUM($AK$16:$AK$16)</f>
        <v>5</v>
      </c>
      <c r="AM16" s="28">
        <v>3</v>
      </c>
      <c r="AN16" s="28">
        <v>2</v>
      </c>
      <c r="AO16" s="29">
        <f>SUM($AM$16:$AN$16)</f>
        <v>5</v>
      </c>
      <c r="AP16" s="28">
        <v>5</v>
      </c>
      <c r="AQ16" s="29">
        <f>SUM($AP$16:$AP$16)</f>
        <v>5</v>
      </c>
      <c r="AR16" s="28">
        <v>8</v>
      </c>
      <c r="AS16" s="29">
        <f>SUM($AR$16:$AR$16)</f>
        <v>8</v>
      </c>
      <c r="AT16" s="36"/>
      <c r="AU16" s="36" t="s">
        <v>81</v>
      </c>
      <c r="AV16" s="28">
        <v>50</v>
      </c>
      <c r="AW16" s="29">
        <f>SUM($AT$16:$AV$16)</f>
        <v>50</v>
      </c>
      <c r="AX16" s="28">
        <v>0</v>
      </c>
      <c r="AY16" s="28">
        <v>108</v>
      </c>
      <c r="AZ16" s="30">
        <v>1</v>
      </c>
      <c r="BA16" s="31">
        <v>108</v>
      </c>
      <c r="BC16" s="26">
        <v>4</v>
      </c>
      <c r="BD16" s="31">
        <v>1</v>
      </c>
      <c r="BE16" s="31">
        <v>0</v>
      </c>
      <c r="BF16" s="31">
        <v>4</v>
      </c>
      <c r="BG16" s="31">
        <v>0</v>
      </c>
      <c r="BH16" s="31">
        <v>0</v>
      </c>
      <c r="BI16" s="31">
        <v>0</v>
      </c>
      <c r="BJ16" s="31">
        <v>2</v>
      </c>
      <c r="BK16" s="32">
        <f>SUM($BD$16:$BJ$16)</f>
        <v>7</v>
      </c>
      <c r="BL16" s="31">
        <v>0</v>
      </c>
      <c r="BM16" s="31">
        <v>0</v>
      </c>
      <c r="BN16" s="31">
        <v>1</v>
      </c>
      <c r="BO16" s="31">
        <v>1</v>
      </c>
      <c r="BP16" s="31">
        <v>1</v>
      </c>
      <c r="BQ16" s="31">
        <v>0</v>
      </c>
      <c r="BR16" s="31">
        <v>1</v>
      </c>
      <c r="BS16" s="32">
        <f>SUM($BL$16:$BR$16)</f>
        <v>4</v>
      </c>
      <c r="BT16" s="31">
        <v>4</v>
      </c>
      <c r="BU16" s="32">
        <f>SUM($BT$16:$BT$16)</f>
        <v>4</v>
      </c>
      <c r="BV16" s="31">
        <v>0</v>
      </c>
      <c r="BW16" s="31">
        <v>1</v>
      </c>
      <c r="BX16" s="31">
        <v>1</v>
      </c>
      <c r="BY16" s="38"/>
      <c r="BZ16" s="32">
        <f>SUM($BV$16:$BY$16)</f>
        <v>2</v>
      </c>
      <c r="CA16" s="31">
        <v>3</v>
      </c>
      <c r="CB16" s="32">
        <f>SUM($CA$16:$CA$16)</f>
        <v>3</v>
      </c>
      <c r="CC16" s="31">
        <v>2</v>
      </c>
      <c r="CD16" s="31">
        <v>3</v>
      </c>
      <c r="CE16" s="31">
        <v>1</v>
      </c>
      <c r="CF16" s="31">
        <v>3</v>
      </c>
      <c r="CG16" s="31">
        <v>2</v>
      </c>
      <c r="CH16" s="31">
        <v>2</v>
      </c>
      <c r="CI16" s="31">
        <v>2</v>
      </c>
      <c r="CJ16" s="32">
        <f>SUM($CC$16:$CI$16)</f>
        <v>15</v>
      </c>
      <c r="CK16" s="31">
        <v>5</v>
      </c>
      <c r="CL16" s="32">
        <f>SUM($CK$16:$CK$16)</f>
        <v>5</v>
      </c>
      <c r="CM16" s="31">
        <v>3</v>
      </c>
      <c r="CN16" s="31">
        <v>2</v>
      </c>
      <c r="CO16" s="32">
        <f>SUM($CM$16:$CN$16)</f>
        <v>5</v>
      </c>
      <c r="CP16" s="31">
        <v>5</v>
      </c>
      <c r="CQ16" s="32">
        <f>SUM($CP$16:$CP$16)</f>
        <v>5</v>
      </c>
      <c r="CR16" s="31">
        <v>8</v>
      </c>
      <c r="CS16" s="32">
        <f>SUM($CR$16:$CR$16)</f>
        <v>8</v>
      </c>
      <c r="CT16" s="38"/>
      <c r="CU16" s="31">
        <v>-108</v>
      </c>
      <c r="CV16" s="31">
        <v>50</v>
      </c>
      <c r="CW16" s="32">
        <f>SUM($CT$16:$CV$16)</f>
        <v>-58</v>
      </c>
      <c r="CX16" s="31">
        <v>0</v>
      </c>
      <c r="CY16" s="33">
        <v>0</v>
      </c>
      <c r="CZ16" s="31"/>
      <c r="DA16" s="34" t="s">
        <v>86</v>
      </c>
    </row>
    <row r="17" spans="2:105" ht="14.4" x14ac:dyDescent="0.3">
      <c r="B17" s="18"/>
      <c r="C17" s="19" t="s">
        <v>164</v>
      </c>
      <c r="D17" s="20" t="s">
        <v>159</v>
      </c>
      <c r="E17" s="20">
        <v>13</v>
      </c>
      <c r="F17" s="20"/>
      <c r="G17" s="20">
        <v>33</v>
      </c>
      <c r="H17" s="20">
        <v>22</v>
      </c>
      <c r="I17" s="20" t="s">
        <v>159</v>
      </c>
      <c r="J17" s="20"/>
      <c r="K17" s="21"/>
      <c r="L17" s="20" t="s">
        <v>159</v>
      </c>
      <c r="M17" s="20">
        <v>12</v>
      </c>
      <c r="N17" s="20"/>
      <c r="O17" s="20" t="s">
        <v>159</v>
      </c>
      <c r="P17" s="20"/>
      <c r="Q17" s="20">
        <v>17</v>
      </c>
      <c r="R17" s="20"/>
      <c r="S17" s="21"/>
      <c r="T17" s="20">
        <v>21</v>
      </c>
      <c r="U17" s="21"/>
      <c r="V17" s="35"/>
      <c r="W17" s="20">
        <v>6</v>
      </c>
      <c r="X17" s="20">
        <v>8</v>
      </c>
      <c r="Y17" s="35"/>
      <c r="Z17" s="21"/>
      <c r="AA17" s="20"/>
      <c r="AB17" s="21"/>
      <c r="AC17" s="20"/>
      <c r="AD17" s="20"/>
      <c r="AE17" s="20">
        <v>11</v>
      </c>
      <c r="AF17" s="20">
        <v>18</v>
      </c>
      <c r="AG17" s="20">
        <v>24</v>
      </c>
      <c r="AH17" s="20">
        <v>14</v>
      </c>
      <c r="AI17" s="20">
        <v>10</v>
      </c>
      <c r="AJ17" s="21"/>
      <c r="AK17" s="20">
        <v>40</v>
      </c>
      <c r="AL17" s="21"/>
      <c r="AM17" s="20">
        <v>9</v>
      </c>
      <c r="AN17" s="20">
        <v>15</v>
      </c>
      <c r="AO17" s="21"/>
      <c r="AP17" s="20">
        <v>30</v>
      </c>
      <c r="AQ17" s="21"/>
      <c r="AR17" s="20" t="s">
        <v>159</v>
      </c>
      <c r="AS17" s="21"/>
      <c r="AT17" s="35"/>
      <c r="AU17" s="35"/>
      <c r="AV17" s="20" t="s">
        <v>159</v>
      </c>
      <c r="AW17" s="21"/>
      <c r="AX17" s="18"/>
      <c r="AY17" s="18"/>
      <c r="AZ17" s="18"/>
      <c r="BA17" s="18"/>
      <c r="BC17" s="18"/>
      <c r="BD17" s="22">
        <f>SUM($BD$15:$BD$16)</f>
        <v>1932</v>
      </c>
      <c r="BE17" s="22">
        <f>SUM($BE$15:$BE$16)</f>
        <v>852</v>
      </c>
      <c r="BF17" s="22">
        <f>SUM($BF$15:$BF$16)</f>
        <v>6952</v>
      </c>
      <c r="BG17" s="22">
        <f>SUM($BG$15:$BG$16)</f>
        <v>1692</v>
      </c>
      <c r="BH17" s="22">
        <f>SUM($BH$15:$BH$16)</f>
        <v>1442</v>
      </c>
      <c r="BI17" s="22">
        <f>SUM($BI$15:$BI$16)</f>
        <v>851</v>
      </c>
      <c r="BJ17" s="22">
        <f>SUM($BJ$15:$BJ$16)</f>
        <v>5674</v>
      </c>
      <c r="BK17" s="23">
        <f>SUM($BK$15:$BK$16)</f>
        <v>19395</v>
      </c>
      <c r="BL17" s="22">
        <f>SUM($BL$15:$BL$16)</f>
        <v>878</v>
      </c>
      <c r="BM17" s="22">
        <f>SUM($BM$15:$BM$16)</f>
        <v>800</v>
      </c>
      <c r="BN17" s="22">
        <f>SUM($BN$15:$BN$16)</f>
        <v>5169</v>
      </c>
      <c r="BO17" s="22">
        <f>SUM($BO$15:$BO$16)</f>
        <v>1435</v>
      </c>
      <c r="BP17" s="22">
        <f>SUM($BP$15:$BP$16)</f>
        <v>4624</v>
      </c>
      <c r="BQ17" s="22">
        <f>SUM($BQ$15:$BQ$16)</f>
        <v>828</v>
      </c>
      <c r="BR17" s="22">
        <f>SUM($BR$15:$BR$16)</f>
        <v>3515</v>
      </c>
      <c r="BS17" s="23">
        <f>SUM($BS$15:$BS$16)</f>
        <v>17249</v>
      </c>
      <c r="BT17" s="22">
        <f>SUM($BT$15:$BT$16)</f>
        <v>1099</v>
      </c>
      <c r="BU17" s="23">
        <f>SUM($BU$15:$BU$16)</f>
        <v>1099</v>
      </c>
      <c r="BV17" s="22">
        <f>SUM($BV$15:$BV$16)</f>
        <v>136</v>
      </c>
      <c r="BW17" s="22">
        <f>SUM($BW$15:$BW$16)</f>
        <v>153</v>
      </c>
      <c r="BX17" s="22">
        <f>SUM($BX$15:$BX$16)</f>
        <v>152</v>
      </c>
      <c r="BY17" s="38"/>
      <c r="BZ17" s="23">
        <f>SUM($BZ$15:$BZ$16)</f>
        <v>441</v>
      </c>
      <c r="CA17" s="22">
        <f>SUM($CA$15:$CA$16)</f>
        <v>4937</v>
      </c>
      <c r="CB17" s="23">
        <f>SUM($CB$15:$CB$16)</f>
        <v>4937</v>
      </c>
      <c r="CC17" s="22">
        <f>SUM($CC$15:$CC$16)</f>
        <v>6317</v>
      </c>
      <c r="CD17" s="22">
        <f>SUM($CD$15:$CD$16)</f>
        <v>3428</v>
      </c>
      <c r="CE17" s="22">
        <f>SUM($CE$15:$CE$16)</f>
        <v>546</v>
      </c>
      <c r="CF17" s="22">
        <f>SUM($CF$15:$CF$16)</f>
        <v>825</v>
      </c>
      <c r="CG17" s="22">
        <f>SUM($CG$15:$CG$16)</f>
        <v>1082</v>
      </c>
      <c r="CH17" s="22">
        <f>SUM($CH$15:$CH$16)</f>
        <v>631</v>
      </c>
      <c r="CI17" s="22">
        <f>SUM($CI$15:$CI$16)</f>
        <v>461</v>
      </c>
      <c r="CJ17" s="23">
        <f>SUM($CJ$15:$CJ$16)</f>
        <v>13290</v>
      </c>
      <c r="CK17" s="22">
        <f>SUM($CK$15:$CK$16)</f>
        <v>3127</v>
      </c>
      <c r="CL17" s="23">
        <f>SUM($CL$15:$CL$16)</f>
        <v>3127</v>
      </c>
      <c r="CM17" s="22">
        <f>SUM($CM$15:$CM$16)</f>
        <v>414</v>
      </c>
      <c r="CN17" s="22">
        <f>SUM($CN$15:$CN$16)</f>
        <v>525</v>
      </c>
      <c r="CO17" s="23">
        <f>SUM($CO$15:$CO$16)</f>
        <v>939</v>
      </c>
      <c r="CP17" s="22">
        <f>SUM($CP$15:$CP$16)</f>
        <v>1710</v>
      </c>
      <c r="CQ17" s="23">
        <f>SUM($CQ$15:$CQ$16)</f>
        <v>1710</v>
      </c>
      <c r="CR17" s="22">
        <f>SUM($CR$15:$CR$16)</f>
        <v>1175</v>
      </c>
      <c r="CS17" s="23">
        <f>SUM($CS$15:$CS$16)</f>
        <v>1175</v>
      </c>
      <c r="CT17" s="38"/>
      <c r="CU17" s="37">
        <f>SUM($CU$15:$CU$16)</f>
        <v>0</v>
      </c>
      <c r="CV17" s="22">
        <f>SUM($CV$15:$CV$16)</f>
        <v>241</v>
      </c>
      <c r="CW17" s="23">
        <f>SUM($CW$15:$CW$16)</f>
        <v>241</v>
      </c>
      <c r="CX17" s="22">
        <f>SUM($CX$15:$CX$16)</f>
        <v>0</v>
      </c>
      <c r="CY17" s="24">
        <f>SUM($CY$15:$CY$16)</f>
        <v>0</v>
      </c>
      <c r="CZ17" s="22">
        <f>SUM($BD$17:$CY$17,-$BK$17,-$BS$17,-$BU$17,-$BZ$17,-$CB$17,-$CJ$17,-$CL$17,-$CO$17,-$CQ$17,-$CS$17,-$CW$17)</f>
        <v>63603</v>
      </c>
      <c r="DA17" s="25" t="s">
        <v>87</v>
      </c>
    </row>
    <row r="18" spans="2:105" ht="14.4" x14ac:dyDescent="0.3">
      <c r="B18" s="26">
        <v>5</v>
      </c>
      <c r="C18" s="27" t="s">
        <v>165</v>
      </c>
      <c r="D18" s="28">
        <v>0</v>
      </c>
      <c r="E18" s="28">
        <v>2</v>
      </c>
      <c r="F18" s="28">
        <v>3</v>
      </c>
      <c r="G18" s="28">
        <v>1</v>
      </c>
      <c r="H18" s="28">
        <v>1</v>
      </c>
      <c r="I18" s="28">
        <v>0</v>
      </c>
      <c r="J18" s="28">
        <v>1</v>
      </c>
      <c r="K18" s="29">
        <f>SUM($D$18:$J$18)</f>
        <v>8</v>
      </c>
      <c r="L18" s="28">
        <v>0</v>
      </c>
      <c r="M18" s="28">
        <v>1</v>
      </c>
      <c r="N18" s="28">
        <v>0</v>
      </c>
      <c r="O18" s="28">
        <v>0</v>
      </c>
      <c r="P18" s="28">
        <v>1</v>
      </c>
      <c r="Q18" s="28">
        <v>1</v>
      </c>
      <c r="R18" s="28">
        <v>0</v>
      </c>
      <c r="S18" s="29">
        <f>SUM($L$18:$R$18)</f>
        <v>3</v>
      </c>
      <c r="T18" s="28">
        <v>3</v>
      </c>
      <c r="U18" s="29">
        <f>SUM($T$18:$T$18)</f>
        <v>3</v>
      </c>
      <c r="V18" s="36" t="s">
        <v>81</v>
      </c>
      <c r="W18" s="28">
        <v>38</v>
      </c>
      <c r="X18" s="28">
        <v>40</v>
      </c>
      <c r="Y18" s="36"/>
      <c r="Z18" s="29">
        <f>SUM($V$18:$Y$18)</f>
        <v>78</v>
      </c>
      <c r="AA18" s="28">
        <v>13</v>
      </c>
      <c r="AB18" s="29">
        <f>SUM($AA$18:$AA$18)</f>
        <v>13</v>
      </c>
      <c r="AC18" s="28">
        <v>5</v>
      </c>
      <c r="AD18" s="28">
        <v>3</v>
      </c>
      <c r="AE18" s="28">
        <v>8</v>
      </c>
      <c r="AF18" s="28">
        <v>1</v>
      </c>
      <c r="AG18" s="28">
        <v>2</v>
      </c>
      <c r="AH18" s="28">
        <v>3</v>
      </c>
      <c r="AI18" s="28">
        <v>3</v>
      </c>
      <c r="AJ18" s="29">
        <f>SUM($AC$18:$AI$18)</f>
        <v>25</v>
      </c>
      <c r="AK18" s="28">
        <v>2</v>
      </c>
      <c r="AL18" s="29">
        <f>SUM($AK$18:$AK$18)</f>
        <v>2</v>
      </c>
      <c r="AM18" s="28">
        <v>1</v>
      </c>
      <c r="AN18" s="28">
        <v>1</v>
      </c>
      <c r="AO18" s="29">
        <f>SUM($AM$18:$AN$18)</f>
        <v>2</v>
      </c>
      <c r="AP18" s="28">
        <v>2</v>
      </c>
      <c r="AQ18" s="29">
        <f>SUM($AP$18:$AP$18)</f>
        <v>2</v>
      </c>
      <c r="AR18" s="28">
        <v>0</v>
      </c>
      <c r="AS18" s="29">
        <f>SUM($AR$18:$AR$18)</f>
        <v>0</v>
      </c>
      <c r="AT18" s="36"/>
      <c r="AU18" s="36"/>
      <c r="AV18" s="28">
        <v>0</v>
      </c>
      <c r="AW18" s="29">
        <f>SUM($AT$18:$AV$18)</f>
        <v>0</v>
      </c>
      <c r="AX18" s="28">
        <v>0</v>
      </c>
      <c r="AY18" s="28">
        <v>136</v>
      </c>
      <c r="AZ18" s="30">
        <v>1</v>
      </c>
      <c r="BA18" s="31">
        <v>136</v>
      </c>
      <c r="BC18" s="26">
        <v>5</v>
      </c>
      <c r="BD18" s="31">
        <v>0</v>
      </c>
      <c r="BE18" s="31">
        <v>2</v>
      </c>
      <c r="BF18" s="31">
        <v>3</v>
      </c>
      <c r="BG18" s="31">
        <v>1</v>
      </c>
      <c r="BH18" s="31">
        <v>1</v>
      </c>
      <c r="BI18" s="31">
        <v>0</v>
      </c>
      <c r="BJ18" s="31">
        <v>1</v>
      </c>
      <c r="BK18" s="32">
        <f>SUM($BD$18:$BJ$18)</f>
        <v>8</v>
      </c>
      <c r="BL18" s="31">
        <v>0</v>
      </c>
      <c r="BM18" s="31">
        <v>1</v>
      </c>
      <c r="BN18" s="31">
        <v>0</v>
      </c>
      <c r="BO18" s="31">
        <v>0</v>
      </c>
      <c r="BP18" s="31">
        <v>1</v>
      </c>
      <c r="BQ18" s="31">
        <v>1</v>
      </c>
      <c r="BR18" s="31">
        <v>0</v>
      </c>
      <c r="BS18" s="32">
        <f>SUM($BL$18:$BR$18)</f>
        <v>3</v>
      </c>
      <c r="BT18" s="31">
        <v>3</v>
      </c>
      <c r="BU18" s="32">
        <f>SUM($BT$18:$BT$18)</f>
        <v>3</v>
      </c>
      <c r="BV18" s="31">
        <v>-136</v>
      </c>
      <c r="BW18" s="31">
        <v>38</v>
      </c>
      <c r="BX18" s="31">
        <v>40</v>
      </c>
      <c r="BY18" s="38"/>
      <c r="BZ18" s="32">
        <f>SUM($BV$18:$BY$18)</f>
        <v>-58</v>
      </c>
      <c r="CA18" s="31">
        <v>13</v>
      </c>
      <c r="CB18" s="32">
        <f>SUM($CA$18:$CA$18)</f>
        <v>13</v>
      </c>
      <c r="CC18" s="31">
        <v>5</v>
      </c>
      <c r="CD18" s="31">
        <v>3</v>
      </c>
      <c r="CE18" s="31">
        <v>8</v>
      </c>
      <c r="CF18" s="31">
        <v>1</v>
      </c>
      <c r="CG18" s="31">
        <v>2</v>
      </c>
      <c r="CH18" s="31">
        <v>3</v>
      </c>
      <c r="CI18" s="31">
        <v>3</v>
      </c>
      <c r="CJ18" s="32">
        <f>SUM($CC$18:$CI$18)</f>
        <v>25</v>
      </c>
      <c r="CK18" s="31">
        <v>2</v>
      </c>
      <c r="CL18" s="32">
        <f>SUM($CK$18:$CK$18)</f>
        <v>2</v>
      </c>
      <c r="CM18" s="31">
        <v>1</v>
      </c>
      <c r="CN18" s="31">
        <v>1</v>
      </c>
      <c r="CO18" s="32">
        <f>SUM($CM$18:$CN$18)</f>
        <v>2</v>
      </c>
      <c r="CP18" s="31">
        <v>2</v>
      </c>
      <c r="CQ18" s="32">
        <f>SUM($CP$18:$CP$18)</f>
        <v>2</v>
      </c>
      <c r="CR18" s="31">
        <v>0</v>
      </c>
      <c r="CS18" s="32">
        <f>SUM($CR$18:$CR$18)</f>
        <v>0</v>
      </c>
      <c r="CT18" s="38"/>
      <c r="CU18" s="38"/>
      <c r="CV18" s="31">
        <v>0</v>
      </c>
      <c r="CW18" s="32">
        <f>SUM($CT$18:$CV$18)</f>
        <v>0</v>
      </c>
      <c r="CX18" s="31">
        <v>0</v>
      </c>
      <c r="CY18" s="33">
        <v>0</v>
      </c>
      <c r="CZ18" s="31"/>
      <c r="DA18" s="34" t="s">
        <v>88</v>
      </c>
    </row>
    <row r="19" spans="2:105" ht="14.4" x14ac:dyDescent="0.3">
      <c r="B19" s="18"/>
      <c r="C19" s="19" t="s">
        <v>166</v>
      </c>
      <c r="D19" s="20" t="s">
        <v>159</v>
      </c>
      <c r="E19" s="20">
        <v>13</v>
      </c>
      <c r="F19" s="20"/>
      <c r="G19" s="20">
        <v>33</v>
      </c>
      <c r="H19" s="20">
        <v>22</v>
      </c>
      <c r="I19" s="20">
        <v>16</v>
      </c>
      <c r="J19" s="20"/>
      <c r="K19" s="21"/>
      <c r="L19" s="20" t="s">
        <v>159</v>
      </c>
      <c r="M19" s="20">
        <v>12</v>
      </c>
      <c r="N19" s="20"/>
      <c r="O19" s="20">
        <v>27</v>
      </c>
      <c r="P19" s="20"/>
      <c r="Q19" s="20">
        <v>17</v>
      </c>
      <c r="R19" s="20"/>
      <c r="S19" s="21"/>
      <c r="T19" s="20">
        <v>21</v>
      </c>
      <c r="U19" s="21"/>
      <c r="V19" s="35"/>
      <c r="W19" s="35"/>
      <c r="X19" s="20">
        <v>8</v>
      </c>
      <c r="Y19" s="35"/>
      <c r="Z19" s="21"/>
      <c r="AA19" s="20"/>
      <c r="AB19" s="21"/>
      <c r="AC19" s="20"/>
      <c r="AD19" s="20"/>
      <c r="AE19" s="20" t="s">
        <v>159</v>
      </c>
      <c r="AF19" s="20">
        <v>18</v>
      </c>
      <c r="AG19" s="20">
        <v>24</v>
      </c>
      <c r="AH19" s="20">
        <v>14</v>
      </c>
      <c r="AI19" s="20">
        <v>10</v>
      </c>
      <c r="AJ19" s="21"/>
      <c r="AK19" s="20">
        <v>40</v>
      </c>
      <c r="AL19" s="21"/>
      <c r="AM19" s="20">
        <v>9</v>
      </c>
      <c r="AN19" s="20">
        <v>15</v>
      </c>
      <c r="AO19" s="21"/>
      <c r="AP19" s="20">
        <v>30</v>
      </c>
      <c r="AQ19" s="21"/>
      <c r="AR19" s="20">
        <v>20</v>
      </c>
      <c r="AS19" s="21"/>
      <c r="AT19" s="35"/>
      <c r="AU19" s="35"/>
      <c r="AV19" s="20">
        <v>7</v>
      </c>
      <c r="AW19" s="21"/>
      <c r="AX19" s="18"/>
      <c r="AY19" s="18"/>
      <c r="AZ19" s="18"/>
      <c r="BA19" s="18"/>
      <c r="BC19" s="18"/>
      <c r="BD19" s="22">
        <f>SUM($BD$17:$BD$18)</f>
        <v>1932</v>
      </c>
      <c r="BE19" s="22">
        <f>SUM($BE$17:$BE$18)</f>
        <v>854</v>
      </c>
      <c r="BF19" s="22">
        <f>SUM($BF$17:$BF$18)</f>
        <v>6955</v>
      </c>
      <c r="BG19" s="22">
        <f>SUM($BG$17:$BG$18)</f>
        <v>1693</v>
      </c>
      <c r="BH19" s="22">
        <f>SUM($BH$17:$BH$18)</f>
        <v>1443</v>
      </c>
      <c r="BI19" s="22">
        <f>SUM($BI$17:$BI$18)</f>
        <v>851</v>
      </c>
      <c r="BJ19" s="22">
        <f>SUM($BJ$17:$BJ$18)</f>
        <v>5675</v>
      </c>
      <c r="BK19" s="23">
        <f>SUM($BK$17:$BK$18)</f>
        <v>19403</v>
      </c>
      <c r="BL19" s="22">
        <f>SUM($BL$17:$BL$18)</f>
        <v>878</v>
      </c>
      <c r="BM19" s="22">
        <f>SUM($BM$17:$BM$18)</f>
        <v>801</v>
      </c>
      <c r="BN19" s="22">
        <f>SUM($BN$17:$BN$18)</f>
        <v>5169</v>
      </c>
      <c r="BO19" s="22">
        <f>SUM($BO$17:$BO$18)</f>
        <v>1435</v>
      </c>
      <c r="BP19" s="22">
        <f>SUM($BP$17:$BP$18)</f>
        <v>4625</v>
      </c>
      <c r="BQ19" s="22">
        <f>SUM($BQ$17:$BQ$18)</f>
        <v>829</v>
      </c>
      <c r="BR19" s="22">
        <f>SUM($BR$17:$BR$18)</f>
        <v>3515</v>
      </c>
      <c r="BS19" s="23">
        <f>SUM($BS$17:$BS$18)</f>
        <v>17252</v>
      </c>
      <c r="BT19" s="22">
        <f>SUM($BT$17:$BT$18)</f>
        <v>1102</v>
      </c>
      <c r="BU19" s="23">
        <f>SUM($BU$17:$BU$18)</f>
        <v>1102</v>
      </c>
      <c r="BV19" s="37">
        <f>SUM($BV$17:$BV$18)</f>
        <v>0</v>
      </c>
      <c r="BW19" s="22">
        <f>SUM($BW$17:$BW$18)</f>
        <v>191</v>
      </c>
      <c r="BX19" s="22">
        <f>SUM($BX$17:$BX$18)</f>
        <v>192</v>
      </c>
      <c r="BY19" s="38"/>
      <c r="BZ19" s="23">
        <f>SUM($BZ$17:$BZ$18)</f>
        <v>383</v>
      </c>
      <c r="CA19" s="22">
        <f>SUM($CA$17:$CA$18)</f>
        <v>4950</v>
      </c>
      <c r="CB19" s="23">
        <f>SUM($CB$17:$CB$18)</f>
        <v>4950</v>
      </c>
      <c r="CC19" s="22">
        <f>SUM($CC$17:$CC$18)</f>
        <v>6322</v>
      </c>
      <c r="CD19" s="22">
        <f>SUM($CD$17:$CD$18)</f>
        <v>3431</v>
      </c>
      <c r="CE19" s="22">
        <f>SUM($CE$17:$CE$18)</f>
        <v>554</v>
      </c>
      <c r="CF19" s="22">
        <f>SUM($CF$17:$CF$18)</f>
        <v>826</v>
      </c>
      <c r="CG19" s="22">
        <f>SUM($CG$17:$CG$18)</f>
        <v>1084</v>
      </c>
      <c r="CH19" s="22">
        <f>SUM($CH$17:$CH$18)</f>
        <v>634</v>
      </c>
      <c r="CI19" s="22">
        <f>SUM($CI$17:$CI$18)</f>
        <v>464</v>
      </c>
      <c r="CJ19" s="23">
        <f>SUM($CJ$17:$CJ$18)</f>
        <v>13315</v>
      </c>
      <c r="CK19" s="22">
        <f>SUM($CK$17:$CK$18)</f>
        <v>3129</v>
      </c>
      <c r="CL19" s="23">
        <f>SUM($CL$17:$CL$18)</f>
        <v>3129</v>
      </c>
      <c r="CM19" s="22">
        <f>SUM($CM$17:$CM$18)</f>
        <v>415</v>
      </c>
      <c r="CN19" s="22">
        <f>SUM($CN$17:$CN$18)</f>
        <v>526</v>
      </c>
      <c r="CO19" s="23">
        <f>SUM($CO$17:$CO$18)</f>
        <v>941</v>
      </c>
      <c r="CP19" s="22">
        <f>SUM($CP$17:$CP$18)</f>
        <v>1712</v>
      </c>
      <c r="CQ19" s="23">
        <f>SUM($CQ$17:$CQ$18)</f>
        <v>1712</v>
      </c>
      <c r="CR19" s="22">
        <f>SUM($CR$17:$CR$18)</f>
        <v>1175</v>
      </c>
      <c r="CS19" s="23">
        <f>SUM($CS$17:$CS$18)</f>
        <v>1175</v>
      </c>
      <c r="CT19" s="38"/>
      <c r="CU19" s="38"/>
      <c r="CV19" s="22">
        <f>SUM($CV$17:$CV$18)</f>
        <v>241</v>
      </c>
      <c r="CW19" s="23">
        <f>SUM($CW$17:$CW$18)</f>
        <v>241</v>
      </c>
      <c r="CX19" s="22">
        <f>SUM($CX$17:$CX$18)</f>
        <v>0</v>
      </c>
      <c r="CY19" s="24">
        <f>SUM($CY$17:$CY$18)</f>
        <v>0</v>
      </c>
      <c r="CZ19" s="22">
        <f>SUM($BD$19:$CY$19,-$BK$19,-$BS$19,-$BU$19,-$BZ$19,-$CB$19,-$CJ$19,-$CL$19,-$CO$19,-$CQ$19,-$CS$19,-$CW$19)</f>
        <v>63603</v>
      </c>
      <c r="DA19" s="25" t="s">
        <v>89</v>
      </c>
    </row>
    <row r="20" spans="2:105" ht="14.4" x14ac:dyDescent="0.3">
      <c r="B20" s="26">
        <v>6</v>
      </c>
      <c r="C20" s="27" t="s">
        <v>167</v>
      </c>
      <c r="D20" s="28">
        <v>0</v>
      </c>
      <c r="E20" s="28">
        <v>1</v>
      </c>
      <c r="F20" s="28">
        <v>8</v>
      </c>
      <c r="G20" s="28">
        <v>2</v>
      </c>
      <c r="H20" s="28">
        <v>1</v>
      </c>
      <c r="I20" s="28">
        <v>1</v>
      </c>
      <c r="J20" s="28">
        <v>2</v>
      </c>
      <c r="K20" s="29">
        <f>SUM($D$20:$J$20)</f>
        <v>15</v>
      </c>
      <c r="L20" s="28">
        <v>0</v>
      </c>
      <c r="M20" s="28">
        <v>2</v>
      </c>
      <c r="N20" s="28">
        <v>1</v>
      </c>
      <c r="O20" s="28">
        <v>1</v>
      </c>
      <c r="P20" s="28">
        <v>0</v>
      </c>
      <c r="Q20" s="28">
        <v>1</v>
      </c>
      <c r="R20" s="28">
        <v>4</v>
      </c>
      <c r="S20" s="29">
        <f>SUM($L$20:$R$20)</f>
        <v>9</v>
      </c>
      <c r="T20" s="28">
        <v>5</v>
      </c>
      <c r="U20" s="29">
        <f>SUM($T$20:$T$20)</f>
        <v>5</v>
      </c>
      <c r="V20" s="36"/>
      <c r="W20" s="36" t="s">
        <v>81</v>
      </c>
      <c r="X20" s="28">
        <v>76</v>
      </c>
      <c r="Y20" s="36"/>
      <c r="Z20" s="29">
        <f>SUM($V$20:$Y$20)</f>
        <v>76</v>
      </c>
      <c r="AA20" s="28">
        <v>18</v>
      </c>
      <c r="AB20" s="29">
        <f>SUM($AA$20:$AA$20)</f>
        <v>18</v>
      </c>
      <c r="AC20" s="28">
        <v>15</v>
      </c>
      <c r="AD20" s="28">
        <v>6</v>
      </c>
      <c r="AE20" s="28">
        <v>0</v>
      </c>
      <c r="AF20" s="28">
        <v>2</v>
      </c>
      <c r="AG20" s="28">
        <v>1</v>
      </c>
      <c r="AH20" s="28">
        <v>3</v>
      </c>
      <c r="AI20" s="28">
        <v>1</v>
      </c>
      <c r="AJ20" s="29">
        <f>SUM($AC$20:$AI$20)</f>
        <v>28</v>
      </c>
      <c r="AK20" s="28">
        <v>4</v>
      </c>
      <c r="AL20" s="29">
        <f>SUM($AK$20:$AK$20)</f>
        <v>4</v>
      </c>
      <c r="AM20" s="28">
        <v>4</v>
      </c>
      <c r="AN20" s="28">
        <v>1</v>
      </c>
      <c r="AO20" s="29">
        <f>SUM($AM$20:$AN$20)</f>
        <v>5</v>
      </c>
      <c r="AP20" s="28">
        <v>12</v>
      </c>
      <c r="AQ20" s="29">
        <f>SUM($AP$20:$AP$20)</f>
        <v>12</v>
      </c>
      <c r="AR20" s="28">
        <v>1</v>
      </c>
      <c r="AS20" s="29">
        <f>SUM($AR$20:$AR$20)</f>
        <v>1</v>
      </c>
      <c r="AT20" s="36"/>
      <c r="AU20" s="36"/>
      <c r="AV20" s="28">
        <v>18</v>
      </c>
      <c r="AW20" s="29">
        <f>SUM($AT$20:$AV$20)</f>
        <v>18</v>
      </c>
      <c r="AX20" s="28">
        <v>0</v>
      </c>
      <c r="AY20" s="28">
        <v>191</v>
      </c>
      <c r="AZ20" s="30">
        <v>1</v>
      </c>
      <c r="BA20" s="31">
        <v>191</v>
      </c>
      <c r="BC20" s="26">
        <v>6</v>
      </c>
      <c r="BD20" s="31">
        <v>0</v>
      </c>
      <c r="BE20" s="31">
        <v>1</v>
      </c>
      <c r="BF20" s="31">
        <v>8</v>
      </c>
      <c r="BG20" s="31">
        <v>2</v>
      </c>
      <c r="BH20" s="31">
        <v>1</v>
      </c>
      <c r="BI20" s="31">
        <v>1</v>
      </c>
      <c r="BJ20" s="31">
        <v>2</v>
      </c>
      <c r="BK20" s="32">
        <f>SUM($BD$20:$BJ$20)</f>
        <v>15</v>
      </c>
      <c r="BL20" s="31">
        <v>0</v>
      </c>
      <c r="BM20" s="31">
        <v>2</v>
      </c>
      <c r="BN20" s="31">
        <v>1</v>
      </c>
      <c r="BO20" s="31">
        <v>1</v>
      </c>
      <c r="BP20" s="31">
        <v>0</v>
      </c>
      <c r="BQ20" s="31">
        <v>1</v>
      </c>
      <c r="BR20" s="31">
        <v>4</v>
      </c>
      <c r="BS20" s="32">
        <f>SUM($BL$20:$BR$20)</f>
        <v>9</v>
      </c>
      <c r="BT20" s="31">
        <v>5</v>
      </c>
      <c r="BU20" s="32">
        <f>SUM($BT$20:$BT$20)</f>
        <v>5</v>
      </c>
      <c r="BV20" s="38"/>
      <c r="BW20" s="31">
        <v>-191</v>
      </c>
      <c r="BX20" s="31">
        <v>76</v>
      </c>
      <c r="BY20" s="38"/>
      <c r="BZ20" s="32">
        <f>SUM($BV$20:$BY$20)</f>
        <v>-115</v>
      </c>
      <c r="CA20" s="31">
        <v>18</v>
      </c>
      <c r="CB20" s="32">
        <f>SUM($CA$20:$CA$20)</f>
        <v>18</v>
      </c>
      <c r="CC20" s="31">
        <v>15</v>
      </c>
      <c r="CD20" s="31">
        <v>6</v>
      </c>
      <c r="CE20" s="31">
        <v>0</v>
      </c>
      <c r="CF20" s="31">
        <v>2</v>
      </c>
      <c r="CG20" s="31">
        <v>1</v>
      </c>
      <c r="CH20" s="31">
        <v>3</v>
      </c>
      <c r="CI20" s="31">
        <v>1</v>
      </c>
      <c r="CJ20" s="32">
        <f>SUM($CC$20:$CI$20)</f>
        <v>28</v>
      </c>
      <c r="CK20" s="31">
        <v>4</v>
      </c>
      <c r="CL20" s="32">
        <f>SUM($CK$20:$CK$20)</f>
        <v>4</v>
      </c>
      <c r="CM20" s="31">
        <v>4</v>
      </c>
      <c r="CN20" s="31">
        <v>1</v>
      </c>
      <c r="CO20" s="32">
        <f>SUM($CM$20:$CN$20)</f>
        <v>5</v>
      </c>
      <c r="CP20" s="31">
        <v>12</v>
      </c>
      <c r="CQ20" s="32">
        <f>SUM($CP$20:$CP$20)</f>
        <v>12</v>
      </c>
      <c r="CR20" s="31">
        <v>1</v>
      </c>
      <c r="CS20" s="32">
        <f>SUM($CR$20:$CR$20)</f>
        <v>1</v>
      </c>
      <c r="CT20" s="38"/>
      <c r="CU20" s="38"/>
      <c r="CV20" s="31">
        <v>18</v>
      </c>
      <c r="CW20" s="32">
        <f>SUM($CT$20:$CV$20)</f>
        <v>18</v>
      </c>
      <c r="CX20" s="31">
        <v>0</v>
      </c>
      <c r="CY20" s="33">
        <v>0</v>
      </c>
      <c r="CZ20" s="31"/>
      <c r="DA20" s="34" t="s">
        <v>90</v>
      </c>
    </row>
    <row r="21" spans="2:105" ht="14.4" x14ac:dyDescent="0.3">
      <c r="B21" s="18"/>
      <c r="C21" s="19" t="s">
        <v>168</v>
      </c>
      <c r="D21" s="20">
        <v>36</v>
      </c>
      <c r="E21" s="20">
        <v>13</v>
      </c>
      <c r="F21" s="20"/>
      <c r="G21" s="20">
        <v>33</v>
      </c>
      <c r="H21" s="20" t="s">
        <v>159</v>
      </c>
      <c r="I21" s="20" t="s">
        <v>159</v>
      </c>
      <c r="J21" s="20"/>
      <c r="K21" s="21"/>
      <c r="L21" s="20">
        <v>19</v>
      </c>
      <c r="M21" s="20">
        <v>12</v>
      </c>
      <c r="N21" s="20"/>
      <c r="O21" s="20">
        <v>27</v>
      </c>
      <c r="P21" s="20"/>
      <c r="Q21" s="20" t="s">
        <v>159</v>
      </c>
      <c r="R21" s="20"/>
      <c r="S21" s="21"/>
      <c r="T21" s="20">
        <v>21</v>
      </c>
      <c r="U21" s="21"/>
      <c r="V21" s="35"/>
      <c r="W21" s="35"/>
      <c r="X21" s="20">
        <v>8</v>
      </c>
      <c r="Y21" s="35"/>
      <c r="Z21" s="21"/>
      <c r="AA21" s="20"/>
      <c r="AB21" s="21"/>
      <c r="AC21" s="20"/>
      <c r="AD21" s="20"/>
      <c r="AE21" s="20">
        <v>11</v>
      </c>
      <c r="AF21" s="20">
        <v>18</v>
      </c>
      <c r="AG21" s="20">
        <v>24</v>
      </c>
      <c r="AH21" s="20">
        <v>14</v>
      </c>
      <c r="AI21" s="20">
        <v>10</v>
      </c>
      <c r="AJ21" s="21"/>
      <c r="AK21" s="20">
        <v>40</v>
      </c>
      <c r="AL21" s="21"/>
      <c r="AM21" s="20">
        <v>9</v>
      </c>
      <c r="AN21" s="20">
        <v>15</v>
      </c>
      <c r="AO21" s="21"/>
      <c r="AP21" s="20">
        <v>30</v>
      </c>
      <c r="AQ21" s="21"/>
      <c r="AR21" s="20">
        <v>20</v>
      </c>
      <c r="AS21" s="21"/>
      <c r="AT21" s="35"/>
      <c r="AU21" s="35"/>
      <c r="AV21" s="35"/>
      <c r="AW21" s="21"/>
      <c r="AX21" s="18"/>
      <c r="AY21" s="18"/>
      <c r="AZ21" s="18"/>
      <c r="BA21" s="18"/>
      <c r="BC21" s="18"/>
      <c r="BD21" s="22">
        <f>SUM($BD$19:$BD$20)</f>
        <v>1932</v>
      </c>
      <c r="BE21" s="22">
        <f>SUM($BE$19:$BE$20)</f>
        <v>855</v>
      </c>
      <c r="BF21" s="22">
        <f>SUM($BF$19:$BF$20)</f>
        <v>6963</v>
      </c>
      <c r="BG21" s="22">
        <f>SUM($BG$19:$BG$20)</f>
        <v>1695</v>
      </c>
      <c r="BH21" s="22">
        <f>SUM($BH$19:$BH$20)</f>
        <v>1444</v>
      </c>
      <c r="BI21" s="22">
        <f>SUM($BI$19:$BI$20)</f>
        <v>852</v>
      </c>
      <c r="BJ21" s="22">
        <f>SUM($BJ$19:$BJ$20)</f>
        <v>5677</v>
      </c>
      <c r="BK21" s="23">
        <f>SUM($BK$19:$BK$20)</f>
        <v>19418</v>
      </c>
      <c r="BL21" s="22">
        <f>SUM($BL$19:$BL$20)</f>
        <v>878</v>
      </c>
      <c r="BM21" s="22">
        <f>SUM($BM$19:$BM$20)</f>
        <v>803</v>
      </c>
      <c r="BN21" s="22">
        <f>SUM($BN$19:$BN$20)</f>
        <v>5170</v>
      </c>
      <c r="BO21" s="22">
        <f>SUM($BO$19:$BO$20)</f>
        <v>1436</v>
      </c>
      <c r="BP21" s="22">
        <f>SUM($BP$19:$BP$20)</f>
        <v>4625</v>
      </c>
      <c r="BQ21" s="22">
        <f>SUM($BQ$19:$BQ$20)</f>
        <v>830</v>
      </c>
      <c r="BR21" s="22">
        <f>SUM($BR$19:$BR$20)</f>
        <v>3519</v>
      </c>
      <c r="BS21" s="23">
        <f>SUM($BS$19:$BS$20)</f>
        <v>17261</v>
      </c>
      <c r="BT21" s="22">
        <f>SUM($BT$19:$BT$20)</f>
        <v>1107</v>
      </c>
      <c r="BU21" s="23">
        <f>SUM($BU$19:$BU$20)</f>
        <v>1107</v>
      </c>
      <c r="BV21" s="38"/>
      <c r="BW21" s="37">
        <f>SUM($BW$19:$BW$20)</f>
        <v>0</v>
      </c>
      <c r="BX21" s="22">
        <f>SUM($BX$19:$BX$20)</f>
        <v>268</v>
      </c>
      <c r="BY21" s="38"/>
      <c r="BZ21" s="23">
        <f>SUM($BZ$19:$BZ$20)</f>
        <v>268</v>
      </c>
      <c r="CA21" s="22">
        <f>SUM($CA$19:$CA$20)</f>
        <v>4968</v>
      </c>
      <c r="CB21" s="23">
        <f>SUM($CB$19:$CB$20)</f>
        <v>4968</v>
      </c>
      <c r="CC21" s="22">
        <f>SUM($CC$19:$CC$20)</f>
        <v>6337</v>
      </c>
      <c r="CD21" s="22">
        <f>SUM($CD$19:$CD$20)</f>
        <v>3437</v>
      </c>
      <c r="CE21" s="22">
        <f>SUM($CE$19:$CE$20)</f>
        <v>554</v>
      </c>
      <c r="CF21" s="22">
        <f>SUM($CF$19:$CF$20)</f>
        <v>828</v>
      </c>
      <c r="CG21" s="22">
        <f>SUM($CG$19:$CG$20)</f>
        <v>1085</v>
      </c>
      <c r="CH21" s="22">
        <f>SUM($CH$19:$CH$20)</f>
        <v>637</v>
      </c>
      <c r="CI21" s="22">
        <f>SUM($CI$19:$CI$20)</f>
        <v>465</v>
      </c>
      <c r="CJ21" s="23">
        <f>SUM($CJ$19:$CJ$20)</f>
        <v>13343</v>
      </c>
      <c r="CK21" s="22">
        <f>SUM($CK$19:$CK$20)</f>
        <v>3133</v>
      </c>
      <c r="CL21" s="23">
        <f>SUM($CL$19:$CL$20)</f>
        <v>3133</v>
      </c>
      <c r="CM21" s="22">
        <f>SUM($CM$19:$CM$20)</f>
        <v>419</v>
      </c>
      <c r="CN21" s="22">
        <f>SUM($CN$19:$CN$20)</f>
        <v>527</v>
      </c>
      <c r="CO21" s="23">
        <f>SUM($CO$19:$CO$20)</f>
        <v>946</v>
      </c>
      <c r="CP21" s="22">
        <f>SUM($CP$19:$CP$20)</f>
        <v>1724</v>
      </c>
      <c r="CQ21" s="23">
        <f>SUM($CQ$19:$CQ$20)</f>
        <v>1724</v>
      </c>
      <c r="CR21" s="22">
        <f>SUM($CR$19:$CR$20)</f>
        <v>1176</v>
      </c>
      <c r="CS21" s="23">
        <f>SUM($CS$19:$CS$20)</f>
        <v>1176</v>
      </c>
      <c r="CT21" s="38"/>
      <c r="CU21" s="38"/>
      <c r="CV21" s="22">
        <f>SUM($CV$19:$CV$20)</f>
        <v>259</v>
      </c>
      <c r="CW21" s="23">
        <f>SUM($CW$19:$CW$20)</f>
        <v>259</v>
      </c>
      <c r="CX21" s="22">
        <f>SUM($CX$19:$CX$20)</f>
        <v>0</v>
      </c>
      <c r="CY21" s="24">
        <f>SUM($CY$19:$CY$20)</f>
        <v>0</v>
      </c>
      <c r="CZ21" s="22">
        <f>SUM($BD$21:$CY$21,-$BK$21,-$BS$21,-$BU$21,-$BZ$21,-$CB$21,-$CJ$21,-$CL$21,-$CO$21,-$CQ$21,-$CS$21,-$CW$21)</f>
        <v>63603</v>
      </c>
      <c r="DA21" s="25" t="s">
        <v>91</v>
      </c>
    </row>
    <row r="22" spans="2:105" ht="14.4" x14ac:dyDescent="0.3">
      <c r="B22" s="26">
        <v>7</v>
      </c>
      <c r="C22" s="27" t="s">
        <v>169</v>
      </c>
      <c r="D22" s="28">
        <v>1</v>
      </c>
      <c r="E22" s="28">
        <v>2</v>
      </c>
      <c r="F22" s="28">
        <v>2</v>
      </c>
      <c r="G22" s="28">
        <v>5</v>
      </c>
      <c r="H22" s="28">
        <v>0</v>
      </c>
      <c r="I22" s="28">
        <v>0</v>
      </c>
      <c r="J22" s="28">
        <v>2</v>
      </c>
      <c r="K22" s="29">
        <f>SUM($D$22:$J$22)</f>
        <v>12</v>
      </c>
      <c r="L22" s="28">
        <v>1</v>
      </c>
      <c r="M22" s="28">
        <v>2</v>
      </c>
      <c r="N22" s="28">
        <v>1</v>
      </c>
      <c r="O22" s="28">
        <v>5</v>
      </c>
      <c r="P22" s="28">
        <v>2</v>
      </c>
      <c r="Q22" s="28">
        <v>0</v>
      </c>
      <c r="R22" s="28">
        <v>2</v>
      </c>
      <c r="S22" s="29">
        <f>SUM($L$22:$R$22)</f>
        <v>13</v>
      </c>
      <c r="T22" s="28">
        <v>9</v>
      </c>
      <c r="U22" s="29">
        <f>SUM($T$22:$T$22)</f>
        <v>9</v>
      </c>
      <c r="V22" s="36"/>
      <c r="W22" s="36"/>
      <c r="X22" s="28">
        <v>13</v>
      </c>
      <c r="Y22" s="36"/>
      <c r="Z22" s="29">
        <f>SUM($V$22:$Y$22)</f>
        <v>13</v>
      </c>
      <c r="AA22" s="28">
        <v>44</v>
      </c>
      <c r="AB22" s="29">
        <f>SUM($AA$22:$AA$22)</f>
        <v>44</v>
      </c>
      <c r="AC22" s="28">
        <v>16</v>
      </c>
      <c r="AD22" s="28">
        <v>14</v>
      </c>
      <c r="AE22" s="28">
        <v>1</v>
      </c>
      <c r="AF22" s="28">
        <v>3</v>
      </c>
      <c r="AG22" s="28">
        <v>5</v>
      </c>
      <c r="AH22" s="28">
        <v>2</v>
      </c>
      <c r="AI22" s="28">
        <v>3</v>
      </c>
      <c r="AJ22" s="29">
        <f>SUM($AC$22:$AI$22)</f>
        <v>44</v>
      </c>
      <c r="AK22" s="28">
        <v>21</v>
      </c>
      <c r="AL22" s="29">
        <f>SUM($AK$22:$AK$22)</f>
        <v>21</v>
      </c>
      <c r="AM22" s="28">
        <v>6</v>
      </c>
      <c r="AN22" s="28">
        <v>4</v>
      </c>
      <c r="AO22" s="29">
        <f>SUM($AM$22:$AN$22)</f>
        <v>10</v>
      </c>
      <c r="AP22" s="28">
        <v>39</v>
      </c>
      <c r="AQ22" s="29">
        <f>SUM($AP$22:$AP$22)</f>
        <v>39</v>
      </c>
      <c r="AR22" s="28">
        <v>54</v>
      </c>
      <c r="AS22" s="29">
        <f>SUM($AR$22:$AR$22)</f>
        <v>54</v>
      </c>
      <c r="AT22" s="36"/>
      <c r="AU22" s="36"/>
      <c r="AV22" s="36" t="s">
        <v>81</v>
      </c>
      <c r="AW22" s="29">
        <f>SUM($AT$22:$AV$22)</f>
        <v>0</v>
      </c>
      <c r="AX22" s="28">
        <v>0</v>
      </c>
      <c r="AY22" s="28">
        <v>259</v>
      </c>
      <c r="AZ22" s="30">
        <v>1</v>
      </c>
      <c r="BA22" s="31">
        <v>259</v>
      </c>
      <c r="BC22" s="26">
        <v>7</v>
      </c>
      <c r="BD22" s="31">
        <v>1</v>
      </c>
      <c r="BE22" s="31">
        <v>2</v>
      </c>
      <c r="BF22" s="31">
        <v>2</v>
      </c>
      <c r="BG22" s="31">
        <v>5</v>
      </c>
      <c r="BH22" s="31">
        <v>0</v>
      </c>
      <c r="BI22" s="31">
        <v>0</v>
      </c>
      <c r="BJ22" s="31">
        <v>2</v>
      </c>
      <c r="BK22" s="32">
        <f>SUM($BD$22:$BJ$22)</f>
        <v>12</v>
      </c>
      <c r="BL22" s="31">
        <v>1</v>
      </c>
      <c r="BM22" s="31">
        <v>2</v>
      </c>
      <c r="BN22" s="31">
        <v>1</v>
      </c>
      <c r="BO22" s="31">
        <v>5</v>
      </c>
      <c r="BP22" s="31">
        <v>2</v>
      </c>
      <c r="BQ22" s="31">
        <v>0</v>
      </c>
      <c r="BR22" s="31">
        <v>2</v>
      </c>
      <c r="BS22" s="32">
        <f>SUM($BL$22:$BR$22)</f>
        <v>13</v>
      </c>
      <c r="BT22" s="31">
        <v>9</v>
      </c>
      <c r="BU22" s="32">
        <f>SUM($BT$22:$BT$22)</f>
        <v>9</v>
      </c>
      <c r="BV22" s="38"/>
      <c r="BW22" s="38"/>
      <c r="BX22" s="31">
        <v>13</v>
      </c>
      <c r="BY22" s="38"/>
      <c r="BZ22" s="32">
        <f>SUM($BV$22:$BY$22)</f>
        <v>13</v>
      </c>
      <c r="CA22" s="31">
        <v>44</v>
      </c>
      <c r="CB22" s="32">
        <f>SUM($CA$22:$CA$22)</f>
        <v>44</v>
      </c>
      <c r="CC22" s="31">
        <v>16</v>
      </c>
      <c r="CD22" s="31">
        <v>14</v>
      </c>
      <c r="CE22" s="31">
        <v>1</v>
      </c>
      <c r="CF22" s="31">
        <v>3</v>
      </c>
      <c r="CG22" s="31">
        <v>5</v>
      </c>
      <c r="CH22" s="31">
        <v>2</v>
      </c>
      <c r="CI22" s="31">
        <v>3</v>
      </c>
      <c r="CJ22" s="32">
        <f>SUM($CC$22:$CI$22)</f>
        <v>44</v>
      </c>
      <c r="CK22" s="31">
        <v>21</v>
      </c>
      <c r="CL22" s="32">
        <f>SUM($CK$22:$CK$22)</f>
        <v>21</v>
      </c>
      <c r="CM22" s="31">
        <v>6</v>
      </c>
      <c r="CN22" s="31">
        <v>4</v>
      </c>
      <c r="CO22" s="32">
        <f>SUM($CM$22:$CN$22)</f>
        <v>10</v>
      </c>
      <c r="CP22" s="31">
        <v>39</v>
      </c>
      <c r="CQ22" s="32">
        <f>SUM($CP$22:$CP$22)</f>
        <v>39</v>
      </c>
      <c r="CR22" s="31">
        <v>54</v>
      </c>
      <c r="CS22" s="32">
        <f>SUM($CR$22:$CR$22)</f>
        <v>54</v>
      </c>
      <c r="CT22" s="38"/>
      <c r="CU22" s="38"/>
      <c r="CV22" s="31">
        <v>-259</v>
      </c>
      <c r="CW22" s="32">
        <f>SUM($CT$22:$CV$22)</f>
        <v>-259</v>
      </c>
      <c r="CX22" s="31">
        <v>0</v>
      </c>
      <c r="CY22" s="33">
        <v>0</v>
      </c>
      <c r="CZ22" s="31"/>
      <c r="DA22" s="34" t="s">
        <v>92</v>
      </c>
    </row>
    <row r="23" spans="2:105" ht="14.4" x14ac:dyDescent="0.3">
      <c r="B23" s="18"/>
      <c r="C23" s="19" t="s">
        <v>170</v>
      </c>
      <c r="D23" s="20">
        <v>36</v>
      </c>
      <c r="E23" s="20">
        <v>13</v>
      </c>
      <c r="F23" s="20"/>
      <c r="G23" s="20">
        <v>33</v>
      </c>
      <c r="H23" s="20">
        <v>22</v>
      </c>
      <c r="I23" s="20">
        <v>16</v>
      </c>
      <c r="J23" s="20"/>
      <c r="K23" s="21"/>
      <c r="L23" s="20">
        <v>19</v>
      </c>
      <c r="M23" s="20">
        <v>12</v>
      </c>
      <c r="N23" s="20"/>
      <c r="O23" s="20">
        <v>27</v>
      </c>
      <c r="P23" s="20"/>
      <c r="Q23" s="20" t="s">
        <v>159</v>
      </c>
      <c r="R23" s="20"/>
      <c r="S23" s="21"/>
      <c r="T23" s="20">
        <v>21</v>
      </c>
      <c r="U23" s="21"/>
      <c r="V23" s="35"/>
      <c r="W23" s="35"/>
      <c r="X23" s="35"/>
      <c r="Y23" s="35"/>
      <c r="Z23" s="21"/>
      <c r="AA23" s="20"/>
      <c r="AB23" s="21"/>
      <c r="AC23" s="20"/>
      <c r="AD23" s="20"/>
      <c r="AE23" s="20">
        <v>11</v>
      </c>
      <c r="AF23" s="20">
        <v>18</v>
      </c>
      <c r="AG23" s="20">
        <v>24</v>
      </c>
      <c r="AH23" s="20">
        <v>14</v>
      </c>
      <c r="AI23" s="20">
        <v>10</v>
      </c>
      <c r="AJ23" s="21"/>
      <c r="AK23" s="20">
        <v>40</v>
      </c>
      <c r="AL23" s="21"/>
      <c r="AM23" s="20">
        <v>9</v>
      </c>
      <c r="AN23" s="20">
        <v>15</v>
      </c>
      <c r="AO23" s="21"/>
      <c r="AP23" s="20">
        <v>30</v>
      </c>
      <c r="AQ23" s="21"/>
      <c r="AR23" s="20">
        <v>20</v>
      </c>
      <c r="AS23" s="21"/>
      <c r="AT23" s="35"/>
      <c r="AU23" s="35"/>
      <c r="AV23" s="35"/>
      <c r="AW23" s="21"/>
      <c r="AX23" s="18"/>
      <c r="AY23" s="18"/>
      <c r="AZ23" s="18"/>
      <c r="BA23" s="18"/>
      <c r="BC23" s="18"/>
      <c r="BD23" s="22">
        <f>SUM($BD$21:$BD$22)</f>
        <v>1933</v>
      </c>
      <c r="BE23" s="22">
        <f>SUM($BE$21:$BE$22)</f>
        <v>857</v>
      </c>
      <c r="BF23" s="22">
        <f>SUM($BF$21:$BF$22)</f>
        <v>6965</v>
      </c>
      <c r="BG23" s="22">
        <f>SUM($BG$21:$BG$22)</f>
        <v>1700</v>
      </c>
      <c r="BH23" s="22">
        <f>SUM($BH$21:$BH$22)</f>
        <v>1444</v>
      </c>
      <c r="BI23" s="22">
        <f>SUM($BI$21:$BI$22)</f>
        <v>852</v>
      </c>
      <c r="BJ23" s="22">
        <f>SUM($BJ$21:$BJ$22)</f>
        <v>5679</v>
      </c>
      <c r="BK23" s="23">
        <f>SUM($BK$21:$BK$22)</f>
        <v>19430</v>
      </c>
      <c r="BL23" s="22">
        <f>SUM($BL$21:$BL$22)</f>
        <v>879</v>
      </c>
      <c r="BM23" s="22">
        <f>SUM($BM$21:$BM$22)</f>
        <v>805</v>
      </c>
      <c r="BN23" s="22">
        <f>SUM($BN$21:$BN$22)</f>
        <v>5171</v>
      </c>
      <c r="BO23" s="22">
        <f>SUM($BO$21:$BO$22)</f>
        <v>1441</v>
      </c>
      <c r="BP23" s="22">
        <f>SUM($BP$21:$BP$22)</f>
        <v>4627</v>
      </c>
      <c r="BQ23" s="22">
        <f>SUM($BQ$21:$BQ$22)</f>
        <v>830</v>
      </c>
      <c r="BR23" s="22">
        <f>SUM($BR$21:$BR$22)</f>
        <v>3521</v>
      </c>
      <c r="BS23" s="23">
        <f>SUM($BS$21:$BS$22)</f>
        <v>17274</v>
      </c>
      <c r="BT23" s="22">
        <f>SUM($BT$21:$BT$22)</f>
        <v>1116</v>
      </c>
      <c r="BU23" s="23">
        <f>SUM($BU$21:$BU$22)</f>
        <v>1116</v>
      </c>
      <c r="BV23" s="38"/>
      <c r="BW23" s="38"/>
      <c r="BX23" s="22">
        <f>SUM($BX$21:$BX$22)</f>
        <v>281</v>
      </c>
      <c r="BY23" s="38"/>
      <c r="BZ23" s="23">
        <f>SUM($BZ$21:$BZ$22)</f>
        <v>281</v>
      </c>
      <c r="CA23" s="22">
        <f>SUM($CA$21:$CA$22)</f>
        <v>5012</v>
      </c>
      <c r="CB23" s="23">
        <f>SUM($CB$21:$CB$22)</f>
        <v>5012</v>
      </c>
      <c r="CC23" s="22">
        <f>SUM($CC$21:$CC$22)</f>
        <v>6353</v>
      </c>
      <c r="CD23" s="22">
        <f>SUM($CD$21:$CD$22)</f>
        <v>3451</v>
      </c>
      <c r="CE23" s="22">
        <f>SUM($CE$21:$CE$22)</f>
        <v>555</v>
      </c>
      <c r="CF23" s="22">
        <f>SUM($CF$21:$CF$22)</f>
        <v>831</v>
      </c>
      <c r="CG23" s="22">
        <f>SUM($CG$21:$CG$22)</f>
        <v>1090</v>
      </c>
      <c r="CH23" s="22">
        <f>SUM($CH$21:$CH$22)</f>
        <v>639</v>
      </c>
      <c r="CI23" s="22">
        <f>SUM($CI$21:$CI$22)</f>
        <v>468</v>
      </c>
      <c r="CJ23" s="23">
        <f>SUM($CJ$21:$CJ$22)</f>
        <v>13387</v>
      </c>
      <c r="CK23" s="22">
        <f>SUM($CK$21:$CK$22)</f>
        <v>3154</v>
      </c>
      <c r="CL23" s="23">
        <f>SUM($CL$21:$CL$22)</f>
        <v>3154</v>
      </c>
      <c r="CM23" s="22">
        <f>SUM($CM$21:$CM$22)</f>
        <v>425</v>
      </c>
      <c r="CN23" s="22">
        <f>SUM($CN$21:$CN$22)</f>
        <v>531</v>
      </c>
      <c r="CO23" s="23">
        <f>SUM($CO$21:$CO$22)</f>
        <v>956</v>
      </c>
      <c r="CP23" s="22">
        <f>SUM($CP$21:$CP$22)</f>
        <v>1763</v>
      </c>
      <c r="CQ23" s="23">
        <f>SUM($CQ$21:$CQ$22)</f>
        <v>1763</v>
      </c>
      <c r="CR23" s="22">
        <f>SUM($CR$21:$CR$22)</f>
        <v>1230</v>
      </c>
      <c r="CS23" s="23">
        <f>SUM($CS$21:$CS$22)</f>
        <v>1230</v>
      </c>
      <c r="CT23" s="38"/>
      <c r="CU23" s="38"/>
      <c r="CV23" s="37">
        <f>SUM($CV$21:$CV$22)</f>
        <v>0</v>
      </c>
      <c r="CW23" s="23">
        <f>SUM($CW$21:$CW$22)</f>
        <v>0</v>
      </c>
      <c r="CX23" s="22">
        <f>SUM($CX$21:$CX$22)</f>
        <v>0</v>
      </c>
      <c r="CY23" s="24">
        <f>SUM($CY$21:$CY$22)</f>
        <v>0</v>
      </c>
      <c r="CZ23" s="22">
        <f>SUM($BD$23:$CY$23,-$BK$23,-$BS$23,-$BU$23,-$BZ$23,-$CB$23,-$CJ$23,-$CL$23,-$CO$23,-$CQ$23,-$CS$23,-$CW$23)</f>
        <v>63603</v>
      </c>
      <c r="DA23" s="25" t="s">
        <v>93</v>
      </c>
    </row>
    <row r="24" spans="2:105" ht="14.4" x14ac:dyDescent="0.3">
      <c r="B24" s="26">
        <v>8</v>
      </c>
      <c r="C24" s="27" t="s">
        <v>171</v>
      </c>
      <c r="D24" s="28">
        <v>2</v>
      </c>
      <c r="E24" s="28">
        <v>2</v>
      </c>
      <c r="F24" s="28">
        <v>9</v>
      </c>
      <c r="G24" s="28">
        <v>1</v>
      </c>
      <c r="H24" s="28">
        <v>1</v>
      </c>
      <c r="I24" s="28">
        <v>1</v>
      </c>
      <c r="J24" s="28">
        <v>7</v>
      </c>
      <c r="K24" s="29">
        <f>SUM($D$24:$J$24)</f>
        <v>23</v>
      </c>
      <c r="L24" s="28">
        <v>2</v>
      </c>
      <c r="M24" s="28">
        <v>2</v>
      </c>
      <c r="N24" s="28">
        <v>2</v>
      </c>
      <c r="O24" s="28">
        <v>1</v>
      </c>
      <c r="P24" s="28">
        <v>5</v>
      </c>
      <c r="Q24" s="28">
        <v>0</v>
      </c>
      <c r="R24" s="28">
        <v>3</v>
      </c>
      <c r="S24" s="29">
        <f>SUM($L$24:$R$24)</f>
        <v>15</v>
      </c>
      <c r="T24" s="28">
        <v>32</v>
      </c>
      <c r="U24" s="29">
        <f>SUM($T$24:$T$24)</f>
        <v>32</v>
      </c>
      <c r="V24" s="36"/>
      <c r="W24" s="36"/>
      <c r="X24" s="36" t="s">
        <v>81</v>
      </c>
      <c r="Y24" s="36"/>
      <c r="Z24" s="29">
        <f>SUM($V$24:$Y$24)</f>
        <v>0</v>
      </c>
      <c r="AA24" s="28">
        <v>43</v>
      </c>
      <c r="AB24" s="29">
        <f>SUM($AA$24:$AA$24)</f>
        <v>43</v>
      </c>
      <c r="AC24" s="28">
        <v>29</v>
      </c>
      <c r="AD24" s="28">
        <v>24</v>
      </c>
      <c r="AE24" s="28">
        <v>7</v>
      </c>
      <c r="AF24" s="28">
        <v>13</v>
      </c>
      <c r="AG24" s="28">
        <v>12</v>
      </c>
      <c r="AH24" s="28">
        <v>5</v>
      </c>
      <c r="AI24" s="28">
        <v>2</v>
      </c>
      <c r="AJ24" s="29">
        <f>SUM($AC$24:$AI$24)</f>
        <v>92</v>
      </c>
      <c r="AK24" s="28">
        <v>27</v>
      </c>
      <c r="AL24" s="29">
        <f>SUM($AK$24:$AK$24)</f>
        <v>27</v>
      </c>
      <c r="AM24" s="28">
        <v>13</v>
      </c>
      <c r="AN24" s="28">
        <v>6</v>
      </c>
      <c r="AO24" s="29">
        <f>SUM($AM$24:$AN$24)</f>
        <v>19</v>
      </c>
      <c r="AP24" s="28">
        <v>19</v>
      </c>
      <c r="AQ24" s="29">
        <f>SUM($AP$24:$AP$24)</f>
        <v>19</v>
      </c>
      <c r="AR24" s="28">
        <v>6</v>
      </c>
      <c r="AS24" s="29">
        <f>SUM($AR$24:$AR$24)</f>
        <v>6</v>
      </c>
      <c r="AT24" s="36"/>
      <c r="AU24" s="36"/>
      <c r="AV24" s="36"/>
      <c r="AW24" s="29">
        <f>SUM($AT$24:$AV$24)</f>
        <v>0</v>
      </c>
      <c r="AX24" s="28">
        <v>5</v>
      </c>
      <c r="AY24" s="28">
        <v>281</v>
      </c>
      <c r="AZ24" s="30">
        <v>1</v>
      </c>
      <c r="BA24" s="31">
        <v>281</v>
      </c>
      <c r="BC24" s="26">
        <v>8</v>
      </c>
      <c r="BD24" s="31">
        <v>2</v>
      </c>
      <c r="BE24" s="31">
        <v>2</v>
      </c>
      <c r="BF24" s="31">
        <v>9</v>
      </c>
      <c r="BG24" s="31">
        <v>1</v>
      </c>
      <c r="BH24" s="31">
        <v>1</v>
      </c>
      <c r="BI24" s="31">
        <v>1</v>
      </c>
      <c r="BJ24" s="31">
        <v>7</v>
      </c>
      <c r="BK24" s="32">
        <f>SUM($BD$24:$BJ$24)</f>
        <v>23</v>
      </c>
      <c r="BL24" s="31">
        <v>2</v>
      </c>
      <c r="BM24" s="31">
        <v>2</v>
      </c>
      <c r="BN24" s="31">
        <v>2</v>
      </c>
      <c r="BO24" s="31">
        <v>1</v>
      </c>
      <c r="BP24" s="31">
        <v>5</v>
      </c>
      <c r="BQ24" s="31">
        <v>0</v>
      </c>
      <c r="BR24" s="31">
        <v>3</v>
      </c>
      <c r="BS24" s="32">
        <f>SUM($BL$24:$BR$24)</f>
        <v>15</v>
      </c>
      <c r="BT24" s="31">
        <v>32</v>
      </c>
      <c r="BU24" s="32">
        <f>SUM($BT$24:$BT$24)</f>
        <v>32</v>
      </c>
      <c r="BV24" s="38"/>
      <c r="BW24" s="38"/>
      <c r="BX24" s="31">
        <v>-281</v>
      </c>
      <c r="BY24" s="38"/>
      <c r="BZ24" s="32">
        <f>SUM($BV$24:$BY$24)</f>
        <v>-281</v>
      </c>
      <c r="CA24" s="31">
        <v>43</v>
      </c>
      <c r="CB24" s="32">
        <f>SUM($CA$24:$CA$24)</f>
        <v>43</v>
      </c>
      <c r="CC24" s="31">
        <v>29</v>
      </c>
      <c r="CD24" s="31">
        <v>24</v>
      </c>
      <c r="CE24" s="31">
        <v>7</v>
      </c>
      <c r="CF24" s="31">
        <v>13</v>
      </c>
      <c r="CG24" s="31">
        <v>12</v>
      </c>
      <c r="CH24" s="31">
        <v>5</v>
      </c>
      <c r="CI24" s="31">
        <v>2</v>
      </c>
      <c r="CJ24" s="32">
        <f>SUM($CC$24:$CI$24)</f>
        <v>92</v>
      </c>
      <c r="CK24" s="31">
        <v>27</v>
      </c>
      <c r="CL24" s="32">
        <f>SUM($CK$24:$CK$24)</f>
        <v>27</v>
      </c>
      <c r="CM24" s="31">
        <v>13</v>
      </c>
      <c r="CN24" s="31">
        <v>6</v>
      </c>
      <c r="CO24" s="32">
        <f>SUM($CM$24:$CN$24)</f>
        <v>19</v>
      </c>
      <c r="CP24" s="31">
        <v>19</v>
      </c>
      <c r="CQ24" s="32">
        <f>SUM($CP$24:$CP$24)</f>
        <v>19</v>
      </c>
      <c r="CR24" s="31">
        <v>6</v>
      </c>
      <c r="CS24" s="32">
        <f>SUM($CR$24:$CR$24)</f>
        <v>6</v>
      </c>
      <c r="CT24" s="38"/>
      <c r="CU24" s="38"/>
      <c r="CV24" s="38"/>
      <c r="CW24" s="32">
        <f>SUM($CT$24:$CV$24)</f>
        <v>0</v>
      </c>
      <c r="CX24" s="31">
        <v>5</v>
      </c>
      <c r="CY24" s="33">
        <v>0</v>
      </c>
      <c r="CZ24" s="31"/>
      <c r="DA24" s="34" t="s">
        <v>94</v>
      </c>
    </row>
    <row r="25" spans="2:105" ht="14.4" x14ac:dyDescent="0.3">
      <c r="B25" s="18"/>
      <c r="C25" s="19" t="s">
        <v>172</v>
      </c>
      <c r="D25" s="20">
        <v>36</v>
      </c>
      <c r="E25" s="20">
        <v>13</v>
      </c>
      <c r="F25" s="20"/>
      <c r="G25" s="20">
        <v>33</v>
      </c>
      <c r="H25" s="20">
        <v>22</v>
      </c>
      <c r="I25" s="20">
        <v>16</v>
      </c>
      <c r="J25" s="20"/>
      <c r="K25" s="21"/>
      <c r="L25" s="20" t="s">
        <v>159</v>
      </c>
      <c r="M25" s="20">
        <v>12</v>
      </c>
      <c r="N25" s="20"/>
      <c r="O25" s="20">
        <v>27</v>
      </c>
      <c r="P25" s="20"/>
      <c r="Q25" s="20">
        <v>17</v>
      </c>
      <c r="R25" s="20"/>
      <c r="S25" s="21"/>
      <c r="T25" s="20">
        <v>21</v>
      </c>
      <c r="U25" s="21"/>
      <c r="V25" s="35"/>
      <c r="W25" s="35"/>
      <c r="X25" s="35"/>
      <c r="Y25" s="35"/>
      <c r="Z25" s="21"/>
      <c r="AA25" s="20"/>
      <c r="AB25" s="21"/>
      <c r="AC25" s="20"/>
      <c r="AD25" s="20"/>
      <c r="AE25" s="20">
        <v>11</v>
      </c>
      <c r="AF25" s="20">
        <v>18</v>
      </c>
      <c r="AG25" s="20">
        <v>24</v>
      </c>
      <c r="AH25" s="20">
        <v>14</v>
      </c>
      <c r="AI25" s="20" t="s">
        <v>159</v>
      </c>
      <c r="AJ25" s="21"/>
      <c r="AK25" s="20">
        <v>40</v>
      </c>
      <c r="AL25" s="21"/>
      <c r="AM25" s="35"/>
      <c r="AN25" s="20">
        <v>15</v>
      </c>
      <c r="AO25" s="21"/>
      <c r="AP25" s="20">
        <v>30</v>
      </c>
      <c r="AQ25" s="21"/>
      <c r="AR25" s="20">
        <v>20</v>
      </c>
      <c r="AS25" s="21"/>
      <c r="AT25" s="35"/>
      <c r="AU25" s="35"/>
      <c r="AV25" s="35"/>
      <c r="AW25" s="21"/>
      <c r="AX25" s="18"/>
      <c r="AY25" s="18"/>
      <c r="AZ25" s="18"/>
      <c r="BA25" s="18"/>
      <c r="BC25" s="18"/>
      <c r="BD25" s="22">
        <f>SUM($BD$23:$BD$24)</f>
        <v>1935</v>
      </c>
      <c r="BE25" s="22">
        <f>SUM($BE$23:$BE$24)</f>
        <v>859</v>
      </c>
      <c r="BF25" s="22">
        <f>SUM($BF$23:$BF$24)</f>
        <v>6974</v>
      </c>
      <c r="BG25" s="22">
        <f>SUM($BG$23:$BG$24)</f>
        <v>1701</v>
      </c>
      <c r="BH25" s="22">
        <f>SUM($BH$23:$BH$24)</f>
        <v>1445</v>
      </c>
      <c r="BI25" s="22">
        <f>SUM($BI$23:$BI$24)</f>
        <v>853</v>
      </c>
      <c r="BJ25" s="22">
        <f>SUM($BJ$23:$BJ$24)</f>
        <v>5686</v>
      </c>
      <c r="BK25" s="23">
        <f>SUM($BK$23:$BK$24)</f>
        <v>19453</v>
      </c>
      <c r="BL25" s="22">
        <f>SUM($BL$23:$BL$24)</f>
        <v>881</v>
      </c>
      <c r="BM25" s="22">
        <f>SUM($BM$23:$BM$24)</f>
        <v>807</v>
      </c>
      <c r="BN25" s="22">
        <f>SUM($BN$23:$BN$24)</f>
        <v>5173</v>
      </c>
      <c r="BO25" s="22">
        <f>SUM($BO$23:$BO$24)</f>
        <v>1442</v>
      </c>
      <c r="BP25" s="22">
        <f>SUM($BP$23:$BP$24)</f>
        <v>4632</v>
      </c>
      <c r="BQ25" s="22">
        <f>SUM($BQ$23:$BQ$24)</f>
        <v>830</v>
      </c>
      <c r="BR25" s="22">
        <f>SUM($BR$23:$BR$24)</f>
        <v>3524</v>
      </c>
      <c r="BS25" s="23">
        <f>SUM($BS$23:$BS$24)</f>
        <v>17289</v>
      </c>
      <c r="BT25" s="22">
        <f>SUM($BT$23:$BT$24)</f>
        <v>1148</v>
      </c>
      <c r="BU25" s="23">
        <f>SUM($BU$23:$BU$24)</f>
        <v>1148</v>
      </c>
      <c r="BV25" s="38"/>
      <c r="BW25" s="38"/>
      <c r="BX25" s="37">
        <f>SUM($BX$23:$BX$24)</f>
        <v>0</v>
      </c>
      <c r="BY25" s="38"/>
      <c r="BZ25" s="23">
        <f>SUM($BZ$23:$BZ$24)</f>
        <v>0</v>
      </c>
      <c r="CA25" s="22">
        <f>SUM($CA$23:$CA$24)</f>
        <v>5055</v>
      </c>
      <c r="CB25" s="23">
        <f>SUM($CB$23:$CB$24)</f>
        <v>5055</v>
      </c>
      <c r="CC25" s="22">
        <f>SUM($CC$23:$CC$24)</f>
        <v>6382</v>
      </c>
      <c r="CD25" s="22">
        <f>SUM($CD$23:$CD$24)</f>
        <v>3475</v>
      </c>
      <c r="CE25" s="22">
        <f>SUM($CE$23:$CE$24)</f>
        <v>562</v>
      </c>
      <c r="CF25" s="22">
        <f>SUM($CF$23:$CF$24)</f>
        <v>844</v>
      </c>
      <c r="CG25" s="22">
        <f>SUM($CG$23:$CG$24)</f>
        <v>1102</v>
      </c>
      <c r="CH25" s="22">
        <f>SUM($CH$23:$CH$24)</f>
        <v>644</v>
      </c>
      <c r="CI25" s="22">
        <f>SUM($CI$23:$CI$24)</f>
        <v>470</v>
      </c>
      <c r="CJ25" s="23">
        <f>SUM($CJ$23:$CJ$24)</f>
        <v>13479</v>
      </c>
      <c r="CK25" s="22">
        <f>SUM($CK$23:$CK$24)</f>
        <v>3181</v>
      </c>
      <c r="CL25" s="23">
        <f>SUM($CL$23:$CL$24)</f>
        <v>3181</v>
      </c>
      <c r="CM25" s="22">
        <f>SUM($CM$23:$CM$24)</f>
        <v>438</v>
      </c>
      <c r="CN25" s="22">
        <f>SUM($CN$23:$CN$24)</f>
        <v>537</v>
      </c>
      <c r="CO25" s="23">
        <f>SUM($CO$23:$CO$24)</f>
        <v>975</v>
      </c>
      <c r="CP25" s="22">
        <f>SUM($CP$23:$CP$24)</f>
        <v>1782</v>
      </c>
      <c r="CQ25" s="23">
        <f>SUM($CQ$23:$CQ$24)</f>
        <v>1782</v>
      </c>
      <c r="CR25" s="22">
        <f>SUM($CR$23:$CR$24)</f>
        <v>1236</v>
      </c>
      <c r="CS25" s="23">
        <f>SUM($CS$23:$CS$24)</f>
        <v>1236</v>
      </c>
      <c r="CT25" s="38"/>
      <c r="CU25" s="38"/>
      <c r="CV25" s="38"/>
      <c r="CW25" s="23">
        <f>SUM($CW$23:$CW$24)</f>
        <v>0</v>
      </c>
      <c r="CX25" s="22">
        <f>SUM($CX$23:$CX$24)</f>
        <v>5</v>
      </c>
      <c r="CY25" s="24">
        <f>SUM($CY$23:$CY$24)</f>
        <v>0</v>
      </c>
      <c r="CZ25" s="22">
        <f>SUM($BD$25:$CY$25,-$BK$25,-$BS$25,-$BU$25,-$BZ$25,-$CB$25,-$CJ$25,-$CL$25,-$CO$25,-$CQ$25,-$CS$25,-$CW$25)</f>
        <v>63603</v>
      </c>
      <c r="DA25" s="25" t="s">
        <v>95</v>
      </c>
    </row>
    <row r="26" spans="2:105" ht="14.4" x14ac:dyDescent="0.3">
      <c r="B26" s="26">
        <v>9</v>
      </c>
      <c r="C26" s="27" t="s">
        <v>173</v>
      </c>
      <c r="D26" s="28">
        <v>4</v>
      </c>
      <c r="E26" s="28">
        <v>3</v>
      </c>
      <c r="F26" s="28">
        <v>6</v>
      </c>
      <c r="G26" s="28">
        <v>2</v>
      </c>
      <c r="H26" s="28">
        <v>2</v>
      </c>
      <c r="I26" s="28">
        <v>1</v>
      </c>
      <c r="J26" s="28">
        <v>5</v>
      </c>
      <c r="K26" s="29">
        <f>SUM($D$26:$J$26)</f>
        <v>23</v>
      </c>
      <c r="L26" s="28">
        <v>0</v>
      </c>
      <c r="M26" s="28">
        <v>2</v>
      </c>
      <c r="N26" s="28">
        <v>2</v>
      </c>
      <c r="O26" s="28">
        <v>1</v>
      </c>
      <c r="P26" s="28">
        <v>2</v>
      </c>
      <c r="Q26" s="28">
        <v>1</v>
      </c>
      <c r="R26" s="28">
        <v>0</v>
      </c>
      <c r="S26" s="29">
        <f>SUM($L$26:$R$26)</f>
        <v>8</v>
      </c>
      <c r="T26" s="28">
        <v>5</v>
      </c>
      <c r="U26" s="29">
        <f>SUM($T$26:$T$26)</f>
        <v>5</v>
      </c>
      <c r="V26" s="36"/>
      <c r="W26" s="36"/>
      <c r="X26" s="36"/>
      <c r="Y26" s="36"/>
      <c r="Z26" s="29">
        <f>SUM($V$26:$Y$26)</f>
        <v>0</v>
      </c>
      <c r="AA26" s="28">
        <v>3</v>
      </c>
      <c r="AB26" s="29">
        <f>SUM($AA$26:$AA$26)</f>
        <v>3</v>
      </c>
      <c r="AC26" s="28">
        <v>2</v>
      </c>
      <c r="AD26" s="28">
        <v>0</v>
      </c>
      <c r="AE26" s="28">
        <v>1</v>
      </c>
      <c r="AF26" s="28">
        <v>3</v>
      </c>
      <c r="AG26" s="28">
        <v>1</v>
      </c>
      <c r="AH26" s="28">
        <v>1</v>
      </c>
      <c r="AI26" s="28">
        <v>0</v>
      </c>
      <c r="AJ26" s="29">
        <f>SUM($AC$26:$AI$26)</f>
        <v>8</v>
      </c>
      <c r="AK26" s="28">
        <v>6</v>
      </c>
      <c r="AL26" s="29">
        <f>SUM($AK$26:$AK$26)</f>
        <v>6</v>
      </c>
      <c r="AM26" s="36" t="s">
        <v>81</v>
      </c>
      <c r="AN26" s="28">
        <v>379</v>
      </c>
      <c r="AO26" s="29">
        <f>SUM($AM$26:$AN$26)</f>
        <v>379</v>
      </c>
      <c r="AP26" s="28">
        <v>2</v>
      </c>
      <c r="AQ26" s="29">
        <f>SUM($AP$26:$AP$26)</f>
        <v>2</v>
      </c>
      <c r="AR26" s="28">
        <v>4</v>
      </c>
      <c r="AS26" s="29">
        <f>SUM($AR$26:$AR$26)</f>
        <v>4</v>
      </c>
      <c r="AT26" s="36"/>
      <c r="AU26" s="36"/>
      <c r="AV26" s="36"/>
      <c r="AW26" s="29">
        <f>SUM($AT$26:$AV$26)</f>
        <v>0</v>
      </c>
      <c r="AX26" s="28">
        <v>0</v>
      </c>
      <c r="AY26" s="28">
        <v>438</v>
      </c>
      <c r="AZ26" s="30">
        <v>1</v>
      </c>
      <c r="BA26" s="31">
        <v>438</v>
      </c>
      <c r="BC26" s="26">
        <v>9</v>
      </c>
      <c r="BD26" s="31">
        <v>4</v>
      </c>
      <c r="BE26" s="31">
        <v>3</v>
      </c>
      <c r="BF26" s="31">
        <v>6</v>
      </c>
      <c r="BG26" s="31">
        <v>2</v>
      </c>
      <c r="BH26" s="31">
        <v>2</v>
      </c>
      <c r="BI26" s="31">
        <v>1</v>
      </c>
      <c r="BJ26" s="31">
        <v>5</v>
      </c>
      <c r="BK26" s="32">
        <f>SUM($BD$26:$BJ$26)</f>
        <v>23</v>
      </c>
      <c r="BL26" s="31">
        <v>0</v>
      </c>
      <c r="BM26" s="31">
        <v>2</v>
      </c>
      <c r="BN26" s="31">
        <v>2</v>
      </c>
      <c r="BO26" s="31">
        <v>1</v>
      </c>
      <c r="BP26" s="31">
        <v>2</v>
      </c>
      <c r="BQ26" s="31">
        <v>1</v>
      </c>
      <c r="BR26" s="31">
        <v>0</v>
      </c>
      <c r="BS26" s="32">
        <f>SUM($BL$26:$BR$26)</f>
        <v>8</v>
      </c>
      <c r="BT26" s="31">
        <v>5</v>
      </c>
      <c r="BU26" s="32">
        <f>SUM($BT$26:$BT$26)</f>
        <v>5</v>
      </c>
      <c r="BV26" s="38"/>
      <c r="BW26" s="38"/>
      <c r="BX26" s="38"/>
      <c r="BY26" s="38"/>
      <c r="BZ26" s="32">
        <f>SUM($BV$26:$BY$26)</f>
        <v>0</v>
      </c>
      <c r="CA26" s="31">
        <v>3</v>
      </c>
      <c r="CB26" s="32">
        <f>SUM($CA$26:$CA$26)</f>
        <v>3</v>
      </c>
      <c r="CC26" s="31">
        <v>2</v>
      </c>
      <c r="CD26" s="31">
        <v>0</v>
      </c>
      <c r="CE26" s="31">
        <v>1</v>
      </c>
      <c r="CF26" s="31">
        <v>3</v>
      </c>
      <c r="CG26" s="31">
        <v>1</v>
      </c>
      <c r="CH26" s="31">
        <v>1</v>
      </c>
      <c r="CI26" s="31">
        <v>0</v>
      </c>
      <c r="CJ26" s="32">
        <f>SUM($CC$26:$CI$26)</f>
        <v>8</v>
      </c>
      <c r="CK26" s="31">
        <v>6</v>
      </c>
      <c r="CL26" s="32">
        <f>SUM($CK$26:$CK$26)</f>
        <v>6</v>
      </c>
      <c r="CM26" s="31">
        <v>-438</v>
      </c>
      <c r="CN26" s="31">
        <v>379</v>
      </c>
      <c r="CO26" s="32">
        <f>SUM($CM$26:$CN$26)</f>
        <v>-59</v>
      </c>
      <c r="CP26" s="31">
        <v>2</v>
      </c>
      <c r="CQ26" s="32">
        <f>SUM($CP$26:$CP$26)</f>
        <v>2</v>
      </c>
      <c r="CR26" s="31">
        <v>4</v>
      </c>
      <c r="CS26" s="32">
        <f>SUM($CR$26:$CR$26)</f>
        <v>4</v>
      </c>
      <c r="CT26" s="38"/>
      <c r="CU26" s="38"/>
      <c r="CV26" s="38"/>
      <c r="CW26" s="32">
        <f>SUM($CT$26:$CV$26)</f>
        <v>0</v>
      </c>
      <c r="CX26" s="31">
        <v>0</v>
      </c>
      <c r="CY26" s="33">
        <v>0</v>
      </c>
      <c r="CZ26" s="31"/>
      <c r="DA26" s="34" t="s">
        <v>96</v>
      </c>
    </row>
    <row r="27" spans="2:105" ht="14.4" x14ac:dyDescent="0.3">
      <c r="B27" s="18"/>
      <c r="C27" s="19" t="s">
        <v>174</v>
      </c>
      <c r="D27" s="20" t="s">
        <v>159</v>
      </c>
      <c r="E27" s="20" t="s">
        <v>159</v>
      </c>
      <c r="F27" s="20"/>
      <c r="G27" s="20">
        <v>33</v>
      </c>
      <c r="H27" s="20">
        <v>22</v>
      </c>
      <c r="I27" s="20" t="s">
        <v>159</v>
      </c>
      <c r="J27" s="20"/>
      <c r="K27" s="21"/>
      <c r="L27" s="20" t="s">
        <v>159</v>
      </c>
      <c r="M27" s="20" t="s">
        <v>159</v>
      </c>
      <c r="N27" s="20"/>
      <c r="O27" s="20" t="s">
        <v>159</v>
      </c>
      <c r="P27" s="20"/>
      <c r="Q27" s="20" t="s">
        <v>159</v>
      </c>
      <c r="R27" s="20"/>
      <c r="S27" s="21"/>
      <c r="T27" s="20">
        <v>21</v>
      </c>
      <c r="U27" s="21"/>
      <c r="V27" s="35"/>
      <c r="W27" s="35"/>
      <c r="X27" s="35"/>
      <c r="Y27" s="35"/>
      <c r="Z27" s="21"/>
      <c r="AA27" s="20"/>
      <c r="AB27" s="21"/>
      <c r="AC27" s="20"/>
      <c r="AD27" s="20"/>
      <c r="AE27" s="20">
        <v>11</v>
      </c>
      <c r="AF27" s="20">
        <v>18</v>
      </c>
      <c r="AG27" s="20">
        <v>24</v>
      </c>
      <c r="AH27" s="20">
        <v>14</v>
      </c>
      <c r="AI27" s="35"/>
      <c r="AJ27" s="21"/>
      <c r="AK27" s="20">
        <v>40</v>
      </c>
      <c r="AL27" s="21"/>
      <c r="AM27" s="35"/>
      <c r="AN27" s="20" t="s">
        <v>159</v>
      </c>
      <c r="AO27" s="21"/>
      <c r="AP27" s="20">
        <v>30</v>
      </c>
      <c r="AQ27" s="21"/>
      <c r="AR27" s="20">
        <v>20</v>
      </c>
      <c r="AS27" s="21"/>
      <c r="AT27" s="35"/>
      <c r="AU27" s="35"/>
      <c r="AV27" s="35"/>
      <c r="AW27" s="21"/>
      <c r="AX27" s="18"/>
      <c r="AY27" s="18"/>
      <c r="AZ27" s="18"/>
      <c r="BA27" s="18"/>
      <c r="BC27" s="18"/>
      <c r="BD27" s="22">
        <f>SUM($BD$25:$BD$26)</f>
        <v>1939</v>
      </c>
      <c r="BE27" s="22">
        <f>SUM($BE$25:$BE$26)</f>
        <v>862</v>
      </c>
      <c r="BF27" s="22">
        <f>SUM($BF$25:$BF$26)</f>
        <v>6980</v>
      </c>
      <c r="BG27" s="22">
        <f>SUM($BG$25:$BG$26)</f>
        <v>1703</v>
      </c>
      <c r="BH27" s="22">
        <f>SUM($BH$25:$BH$26)</f>
        <v>1447</v>
      </c>
      <c r="BI27" s="22">
        <f>SUM($BI$25:$BI$26)</f>
        <v>854</v>
      </c>
      <c r="BJ27" s="22">
        <f>SUM($BJ$25:$BJ$26)</f>
        <v>5691</v>
      </c>
      <c r="BK27" s="23">
        <f>SUM($BK$25:$BK$26)</f>
        <v>19476</v>
      </c>
      <c r="BL27" s="22">
        <f>SUM($BL$25:$BL$26)</f>
        <v>881</v>
      </c>
      <c r="BM27" s="22">
        <f>SUM($BM$25:$BM$26)</f>
        <v>809</v>
      </c>
      <c r="BN27" s="22">
        <f>SUM($BN$25:$BN$26)</f>
        <v>5175</v>
      </c>
      <c r="BO27" s="22">
        <f>SUM($BO$25:$BO$26)</f>
        <v>1443</v>
      </c>
      <c r="BP27" s="22">
        <f>SUM($BP$25:$BP$26)</f>
        <v>4634</v>
      </c>
      <c r="BQ27" s="22">
        <f>SUM($BQ$25:$BQ$26)</f>
        <v>831</v>
      </c>
      <c r="BR27" s="22">
        <f>SUM($BR$25:$BR$26)</f>
        <v>3524</v>
      </c>
      <c r="BS27" s="23">
        <f>SUM($BS$25:$BS$26)</f>
        <v>17297</v>
      </c>
      <c r="BT27" s="22">
        <f>SUM($BT$25:$BT$26)</f>
        <v>1153</v>
      </c>
      <c r="BU27" s="23">
        <f>SUM($BU$25:$BU$26)</f>
        <v>1153</v>
      </c>
      <c r="BV27" s="38"/>
      <c r="BW27" s="38"/>
      <c r="BX27" s="38"/>
      <c r="BY27" s="38"/>
      <c r="BZ27" s="23">
        <f>SUM($BZ$25:$BZ$26)</f>
        <v>0</v>
      </c>
      <c r="CA27" s="22">
        <f>SUM($CA$25:$CA$26)</f>
        <v>5058</v>
      </c>
      <c r="CB27" s="23">
        <f>SUM($CB$25:$CB$26)</f>
        <v>5058</v>
      </c>
      <c r="CC27" s="22">
        <f>SUM($CC$25:$CC$26)</f>
        <v>6384</v>
      </c>
      <c r="CD27" s="22">
        <f>SUM($CD$25:$CD$26)</f>
        <v>3475</v>
      </c>
      <c r="CE27" s="22">
        <f>SUM($CE$25:$CE$26)</f>
        <v>563</v>
      </c>
      <c r="CF27" s="22">
        <f>SUM($CF$25:$CF$26)</f>
        <v>847</v>
      </c>
      <c r="CG27" s="22">
        <f>SUM($CG$25:$CG$26)</f>
        <v>1103</v>
      </c>
      <c r="CH27" s="22">
        <f>SUM($CH$25:$CH$26)</f>
        <v>645</v>
      </c>
      <c r="CI27" s="22">
        <f>SUM($CI$25:$CI$26)</f>
        <v>470</v>
      </c>
      <c r="CJ27" s="23">
        <f>SUM($CJ$25:$CJ$26)</f>
        <v>13487</v>
      </c>
      <c r="CK27" s="22">
        <f>SUM($CK$25:$CK$26)</f>
        <v>3187</v>
      </c>
      <c r="CL27" s="23">
        <f>SUM($CL$25:$CL$26)</f>
        <v>3187</v>
      </c>
      <c r="CM27" s="37">
        <f>SUM($CM$25:$CM$26)</f>
        <v>0</v>
      </c>
      <c r="CN27" s="22">
        <f>SUM($CN$25:$CN$26)</f>
        <v>916</v>
      </c>
      <c r="CO27" s="23">
        <f>SUM($CO$25:$CO$26)</f>
        <v>916</v>
      </c>
      <c r="CP27" s="22">
        <f>SUM($CP$25:$CP$26)</f>
        <v>1784</v>
      </c>
      <c r="CQ27" s="23">
        <f>SUM($CQ$25:$CQ$26)</f>
        <v>1784</v>
      </c>
      <c r="CR27" s="22">
        <f>SUM($CR$25:$CR$26)</f>
        <v>1240</v>
      </c>
      <c r="CS27" s="23">
        <f>SUM($CS$25:$CS$26)</f>
        <v>1240</v>
      </c>
      <c r="CT27" s="38"/>
      <c r="CU27" s="38"/>
      <c r="CV27" s="38"/>
      <c r="CW27" s="23">
        <f>SUM($CW$25:$CW$26)</f>
        <v>0</v>
      </c>
      <c r="CX27" s="22">
        <f>SUM($CX$25:$CX$26)</f>
        <v>5</v>
      </c>
      <c r="CY27" s="24">
        <f>SUM($CY$25:$CY$26)</f>
        <v>0</v>
      </c>
      <c r="CZ27" s="22">
        <f>SUM($BD$27:$CY$27,-$BK$27,-$BS$27,-$BU$27,-$BZ$27,-$CB$27,-$CJ$27,-$CL$27,-$CO$27,-$CQ$27,-$CS$27,-$CW$27)</f>
        <v>63603</v>
      </c>
      <c r="DA27" s="25" t="s">
        <v>97</v>
      </c>
    </row>
    <row r="28" spans="2:105" ht="14.4" x14ac:dyDescent="0.3">
      <c r="B28" s="26">
        <v>10</v>
      </c>
      <c r="C28" s="27" t="s">
        <v>175</v>
      </c>
      <c r="D28" s="28">
        <v>0</v>
      </c>
      <c r="E28" s="28">
        <v>0</v>
      </c>
      <c r="F28" s="28">
        <v>4</v>
      </c>
      <c r="G28" s="28">
        <v>1</v>
      </c>
      <c r="H28" s="28">
        <v>3</v>
      </c>
      <c r="I28" s="28">
        <v>0</v>
      </c>
      <c r="J28" s="28">
        <v>19</v>
      </c>
      <c r="K28" s="29">
        <f>SUM($D$28:$J$28)</f>
        <v>27</v>
      </c>
      <c r="L28" s="28">
        <v>0</v>
      </c>
      <c r="M28" s="28">
        <v>0</v>
      </c>
      <c r="N28" s="28">
        <v>1</v>
      </c>
      <c r="O28" s="28">
        <v>0</v>
      </c>
      <c r="P28" s="28">
        <v>1</v>
      </c>
      <c r="Q28" s="28">
        <v>0</v>
      </c>
      <c r="R28" s="28">
        <v>0</v>
      </c>
      <c r="S28" s="29">
        <f>SUM($L$28:$R$28)</f>
        <v>2</v>
      </c>
      <c r="T28" s="28">
        <v>5</v>
      </c>
      <c r="U28" s="29">
        <f>SUM($T$28:$T$28)</f>
        <v>5</v>
      </c>
      <c r="V28" s="36"/>
      <c r="W28" s="36"/>
      <c r="X28" s="36"/>
      <c r="Y28" s="36"/>
      <c r="Z28" s="29">
        <f>SUM($V$28:$Y$28)</f>
        <v>0</v>
      </c>
      <c r="AA28" s="28">
        <v>6</v>
      </c>
      <c r="AB28" s="29">
        <f>SUM($AA$28:$AA$28)</f>
        <v>6</v>
      </c>
      <c r="AC28" s="28">
        <v>172</v>
      </c>
      <c r="AD28" s="28">
        <v>177</v>
      </c>
      <c r="AE28" s="28">
        <v>12</v>
      </c>
      <c r="AF28" s="28">
        <v>11</v>
      </c>
      <c r="AG28" s="28">
        <v>23</v>
      </c>
      <c r="AH28" s="28">
        <v>25</v>
      </c>
      <c r="AI28" s="36" t="s">
        <v>81</v>
      </c>
      <c r="AJ28" s="29">
        <f>SUM($AC$28:$AI$28)</f>
        <v>420</v>
      </c>
      <c r="AK28" s="28">
        <v>7</v>
      </c>
      <c r="AL28" s="29">
        <f>SUM($AK$28:$AK$28)</f>
        <v>7</v>
      </c>
      <c r="AM28" s="36"/>
      <c r="AN28" s="28">
        <v>0</v>
      </c>
      <c r="AO28" s="29">
        <f>SUM($AM$28:$AN$28)</f>
        <v>0</v>
      </c>
      <c r="AP28" s="28">
        <v>2</v>
      </c>
      <c r="AQ28" s="29">
        <f>SUM($AP$28:$AP$28)</f>
        <v>2</v>
      </c>
      <c r="AR28" s="28">
        <v>1</v>
      </c>
      <c r="AS28" s="29">
        <f>SUM($AR$28:$AR$28)</f>
        <v>1</v>
      </c>
      <c r="AT28" s="36"/>
      <c r="AU28" s="36"/>
      <c r="AV28" s="36"/>
      <c r="AW28" s="29">
        <f>SUM($AT$28:$AV$28)</f>
        <v>0</v>
      </c>
      <c r="AX28" s="28">
        <v>0</v>
      </c>
      <c r="AY28" s="28">
        <v>470</v>
      </c>
      <c r="AZ28" s="30">
        <v>1</v>
      </c>
      <c r="BA28" s="31">
        <v>470</v>
      </c>
      <c r="BC28" s="26">
        <v>10</v>
      </c>
      <c r="BD28" s="31">
        <v>0</v>
      </c>
      <c r="BE28" s="31">
        <v>0</v>
      </c>
      <c r="BF28" s="31">
        <v>4</v>
      </c>
      <c r="BG28" s="31">
        <v>1</v>
      </c>
      <c r="BH28" s="31">
        <v>3</v>
      </c>
      <c r="BI28" s="31">
        <v>0</v>
      </c>
      <c r="BJ28" s="31">
        <v>19</v>
      </c>
      <c r="BK28" s="32">
        <f>SUM($BD$28:$BJ$28)</f>
        <v>27</v>
      </c>
      <c r="BL28" s="31">
        <v>0</v>
      </c>
      <c r="BM28" s="31">
        <v>0</v>
      </c>
      <c r="BN28" s="31">
        <v>1</v>
      </c>
      <c r="BO28" s="31">
        <v>0</v>
      </c>
      <c r="BP28" s="31">
        <v>1</v>
      </c>
      <c r="BQ28" s="31">
        <v>0</v>
      </c>
      <c r="BR28" s="31">
        <v>0</v>
      </c>
      <c r="BS28" s="32">
        <f>SUM($BL$28:$BR$28)</f>
        <v>2</v>
      </c>
      <c r="BT28" s="31">
        <v>5</v>
      </c>
      <c r="BU28" s="32">
        <f>SUM($BT$28:$BT$28)</f>
        <v>5</v>
      </c>
      <c r="BV28" s="38"/>
      <c r="BW28" s="38"/>
      <c r="BX28" s="38"/>
      <c r="BY28" s="38"/>
      <c r="BZ28" s="32">
        <f>SUM($BV$28:$BY$28)</f>
        <v>0</v>
      </c>
      <c r="CA28" s="31">
        <v>6</v>
      </c>
      <c r="CB28" s="32">
        <f>SUM($CA$28:$CA$28)</f>
        <v>6</v>
      </c>
      <c r="CC28" s="31">
        <v>172</v>
      </c>
      <c r="CD28" s="31">
        <v>177</v>
      </c>
      <c r="CE28" s="31">
        <v>12</v>
      </c>
      <c r="CF28" s="31">
        <v>11</v>
      </c>
      <c r="CG28" s="31">
        <v>23</v>
      </c>
      <c r="CH28" s="31">
        <v>25</v>
      </c>
      <c r="CI28" s="31">
        <v>-470</v>
      </c>
      <c r="CJ28" s="32">
        <f>SUM($CC$28:$CI$28)</f>
        <v>-50</v>
      </c>
      <c r="CK28" s="31">
        <v>7</v>
      </c>
      <c r="CL28" s="32">
        <f>SUM($CK$28:$CK$28)</f>
        <v>7</v>
      </c>
      <c r="CM28" s="38"/>
      <c r="CN28" s="31">
        <v>0</v>
      </c>
      <c r="CO28" s="32">
        <f>SUM($CM$28:$CN$28)</f>
        <v>0</v>
      </c>
      <c r="CP28" s="31">
        <v>2</v>
      </c>
      <c r="CQ28" s="32">
        <f>SUM($CP$28:$CP$28)</f>
        <v>2</v>
      </c>
      <c r="CR28" s="31">
        <v>1</v>
      </c>
      <c r="CS28" s="32">
        <f>SUM($CR$28:$CR$28)</f>
        <v>1</v>
      </c>
      <c r="CT28" s="38"/>
      <c r="CU28" s="38"/>
      <c r="CV28" s="38"/>
      <c r="CW28" s="32">
        <f>SUM($CT$28:$CV$28)</f>
        <v>0</v>
      </c>
      <c r="CX28" s="31">
        <v>0</v>
      </c>
      <c r="CY28" s="33">
        <v>0</v>
      </c>
      <c r="CZ28" s="31"/>
      <c r="DA28" s="34" t="s">
        <v>98</v>
      </c>
    </row>
    <row r="29" spans="2:105" ht="14.4" x14ac:dyDescent="0.3">
      <c r="B29" s="18"/>
      <c r="C29" s="19" t="s">
        <v>176</v>
      </c>
      <c r="D29" s="20">
        <v>36</v>
      </c>
      <c r="E29" s="20" t="s">
        <v>159</v>
      </c>
      <c r="F29" s="20"/>
      <c r="G29" s="20">
        <v>33</v>
      </c>
      <c r="H29" s="20">
        <v>22</v>
      </c>
      <c r="I29" s="20">
        <v>16</v>
      </c>
      <c r="J29" s="20"/>
      <c r="K29" s="21"/>
      <c r="L29" s="20" t="s">
        <v>159</v>
      </c>
      <c r="M29" s="20" t="s">
        <v>159</v>
      </c>
      <c r="N29" s="20"/>
      <c r="O29" s="20">
        <v>27</v>
      </c>
      <c r="P29" s="20"/>
      <c r="Q29" s="20">
        <v>17</v>
      </c>
      <c r="R29" s="20"/>
      <c r="S29" s="21"/>
      <c r="T29" s="20">
        <v>21</v>
      </c>
      <c r="U29" s="21"/>
      <c r="V29" s="35"/>
      <c r="W29" s="35"/>
      <c r="X29" s="35"/>
      <c r="Y29" s="35"/>
      <c r="Z29" s="21"/>
      <c r="AA29" s="20"/>
      <c r="AB29" s="21"/>
      <c r="AC29" s="20"/>
      <c r="AD29" s="20"/>
      <c r="AE29" s="35"/>
      <c r="AF29" s="20">
        <v>18</v>
      </c>
      <c r="AG29" s="20">
        <v>24</v>
      </c>
      <c r="AH29" s="20">
        <v>14</v>
      </c>
      <c r="AI29" s="35"/>
      <c r="AJ29" s="21"/>
      <c r="AK29" s="20">
        <v>40</v>
      </c>
      <c r="AL29" s="21"/>
      <c r="AM29" s="35"/>
      <c r="AN29" s="20" t="s">
        <v>159</v>
      </c>
      <c r="AO29" s="21"/>
      <c r="AP29" s="20">
        <v>30</v>
      </c>
      <c r="AQ29" s="21"/>
      <c r="AR29" s="20" t="s">
        <v>159</v>
      </c>
      <c r="AS29" s="21"/>
      <c r="AT29" s="35"/>
      <c r="AU29" s="35"/>
      <c r="AV29" s="35"/>
      <c r="AW29" s="21"/>
      <c r="AX29" s="18"/>
      <c r="AY29" s="18"/>
      <c r="AZ29" s="18"/>
      <c r="BA29" s="18"/>
      <c r="BC29" s="18"/>
      <c r="BD29" s="22">
        <f>SUM($BD$27:$BD$28)</f>
        <v>1939</v>
      </c>
      <c r="BE29" s="22">
        <f>SUM($BE$27:$BE$28)</f>
        <v>862</v>
      </c>
      <c r="BF29" s="22">
        <f>SUM($BF$27:$BF$28)</f>
        <v>6984</v>
      </c>
      <c r="BG29" s="22">
        <f>SUM($BG$27:$BG$28)</f>
        <v>1704</v>
      </c>
      <c r="BH29" s="22">
        <f>SUM($BH$27:$BH$28)</f>
        <v>1450</v>
      </c>
      <c r="BI29" s="22">
        <f>SUM($BI$27:$BI$28)</f>
        <v>854</v>
      </c>
      <c r="BJ29" s="22">
        <f>SUM($BJ$27:$BJ$28)</f>
        <v>5710</v>
      </c>
      <c r="BK29" s="23">
        <f>SUM($BK$27:$BK$28)</f>
        <v>19503</v>
      </c>
      <c r="BL29" s="22">
        <f>SUM($BL$27:$BL$28)</f>
        <v>881</v>
      </c>
      <c r="BM29" s="22">
        <f>SUM($BM$27:$BM$28)</f>
        <v>809</v>
      </c>
      <c r="BN29" s="22">
        <f>SUM($BN$27:$BN$28)</f>
        <v>5176</v>
      </c>
      <c r="BO29" s="22">
        <f>SUM($BO$27:$BO$28)</f>
        <v>1443</v>
      </c>
      <c r="BP29" s="22">
        <f>SUM($BP$27:$BP$28)</f>
        <v>4635</v>
      </c>
      <c r="BQ29" s="22">
        <f>SUM($BQ$27:$BQ$28)</f>
        <v>831</v>
      </c>
      <c r="BR29" s="22">
        <f>SUM($BR$27:$BR$28)</f>
        <v>3524</v>
      </c>
      <c r="BS29" s="23">
        <f>SUM($BS$27:$BS$28)</f>
        <v>17299</v>
      </c>
      <c r="BT29" s="22">
        <f>SUM($BT$27:$BT$28)</f>
        <v>1158</v>
      </c>
      <c r="BU29" s="23">
        <f>SUM($BU$27:$BU$28)</f>
        <v>1158</v>
      </c>
      <c r="BV29" s="38"/>
      <c r="BW29" s="38"/>
      <c r="BX29" s="38"/>
      <c r="BY29" s="38"/>
      <c r="BZ29" s="23">
        <f>SUM($BZ$27:$BZ$28)</f>
        <v>0</v>
      </c>
      <c r="CA29" s="22">
        <f>SUM($CA$27:$CA$28)</f>
        <v>5064</v>
      </c>
      <c r="CB29" s="23">
        <f>SUM($CB$27:$CB$28)</f>
        <v>5064</v>
      </c>
      <c r="CC29" s="22">
        <f>SUM($CC$27:$CC$28)</f>
        <v>6556</v>
      </c>
      <c r="CD29" s="22">
        <f>SUM($CD$27:$CD$28)</f>
        <v>3652</v>
      </c>
      <c r="CE29" s="22">
        <f>SUM($CE$27:$CE$28)</f>
        <v>575</v>
      </c>
      <c r="CF29" s="22">
        <f>SUM($CF$27:$CF$28)</f>
        <v>858</v>
      </c>
      <c r="CG29" s="22">
        <f>SUM($CG$27:$CG$28)</f>
        <v>1126</v>
      </c>
      <c r="CH29" s="22">
        <f>SUM($CH$27:$CH$28)</f>
        <v>670</v>
      </c>
      <c r="CI29" s="37">
        <f>SUM($CI$27:$CI$28)</f>
        <v>0</v>
      </c>
      <c r="CJ29" s="23">
        <f>SUM($CJ$27:$CJ$28)</f>
        <v>13437</v>
      </c>
      <c r="CK29" s="22">
        <f>SUM($CK$27:$CK$28)</f>
        <v>3194</v>
      </c>
      <c r="CL29" s="23">
        <f>SUM($CL$27:$CL$28)</f>
        <v>3194</v>
      </c>
      <c r="CM29" s="38"/>
      <c r="CN29" s="22">
        <f>SUM($CN$27:$CN$28)</f>
        <v>916</v>
      </c>
      <c r="CO29" s="23">
        <f>SUM($CO$27:$CO$28)</f>
        <v>916</v>
      </c>
      <c r="CP29" s="22">
        <f>SUM($CP$27:$CP$28)</f>
        <v>1786</v>
      </c>
      <c r="CQ29" s="23">
        <f>SUM($CQ$27:$CQ$28)</f>
        <v>1786</v>
      </c>
      <c r="CR29" s="22">
        <f>SUM($CR$27:$CR$28)</f>
        <v>1241</v>
      </c>
      <c r="CS29" s="23">
        <f>SUM($CS$27:$CS$28)</f>
        <v>1241</v>
      </c>
      <c r="CT29" s="38"/>
      <c r="CU29" s="38"/>
      <c r="CV29" s="38"/>
      <c r="CW29" s="23">
        <f>SUM($CW$27:$CW$28)</f>
        <v>0</v>
      </c>
      <c r="CX29" s="22">
        <f>SUM($CX$27:$CX$28)</f>
        <v>5</v>
      </c>
      <c r="CY29" s="24">
        <f>SUM($CY$27:$CY$28)</f>
        <v>0</v>
      </c>
      <c r="CZ29" s="22">
        <f>SUM($BD$29:$CY$29,-$BK$29,-$BS$29,-$BU$29,-$BZ$29,-$CB$29,-$CJ$29,-$CL$29,-$CO$29,-$CQ$29,-$CS$29,-$CW$29)</f>
        <v>63603</v>
      </c>
      <c r="DA29" s="25" t="s">
        <v>99</v>
      </c>
    </row>
    <row r="30" spans="2:105" ht="14.4" x14ac:dyDescent="0.3">
      <c r="B30" s="26">
        <v>11</v>
      </c>
      <c r="C30" s="27" t="s">
        <v>177</v>
      </c>
      <c r="D30" s="28">
        <v>5</v>
      </c>
      <c r="E30" s="28">
        <v>0</v>
      </c>
      <c r="F30" s="28">
        <v>11</v>
      </c>
      <c r="G30" s="28">
        <v>4</v>
      </c>
      <c r="H30" s="28">
        <v>2</v>
      </c>
      <c r="I30" s="28">
        <v>3</v>
      </c>
      <c r="J30" s="28">
        <v>3</v>
      </c>
      <c r="K30" s="29">
        <f>SUM($D$30:$J$30)</f>
        <v>28</v>
      </c>
      <c r="L30" s="28">
        <v>0</v>
      </c>
      <c r="M30" s="28">
        <v>0</v>
      </c>
      <c r="N30" s="28">
        <v>3</v>
      </c>
      <c r="O30" s="28">
        <v>1</v>
      </c>
      <c r="P30" s="28">
        <v>0</v>
      </c>
      <c r="Q30" s="28">
        <v>4</v>
      </c>
      <c r="R30" s="28">
        <v>1</v>
      </c>
      <c r="S30" s="29">
        <f>SUM($L$30:$R$30)</f>
        <v>9</v>
      </c>
      <c r="T30" s="28">
        <v>8</v>
      </c>
      <c r="U30" s="29">
        <f>SUM($T$30:$T$30)</f>
        <v>8</v>
      </c>
      <c r="V30" s="36"/>
      <c r="W30" s="36"/>
      <c r="X30" s="36"/>
      <c r="Y30" s="36"/>
      <c r="Z30" s="29">
        <f>SUM($V$30:$Y$30)</f>
        <v>0</v>
      </c>
      <c r="AA30" s="28">
        <v>13</v>
      </c>
      <c r="AB30" s="29">
        <f>SUM($AA$30:$AA$30)</f>
        <v>13</v>
      </c>
      <c r="AC30" s="28">
        <v>34</v>
      </c>
      <c r="AD30" s="28">
        <v>56</v>
      </c>
      <c r="AE30" s="36" t="s">
        <v>81</v>
      </c>
      <c r="AF30" s="28">
        <v>23</v>
      </c>
      <c r="AG30" s="28">
        <v>202</v>
      </c>
      <c r="AH30" s="28">
        <v>197</v>
      </c>
      <c r="AI30" s="36"/>
      <c r="AJ30" s="29">
        <f>SUM($AC$30:$AI$30)</f>
        <v>512</v>
      </c>
      <c r="AK30" s="28">
        <v>2</v>
      </c>
      <c r="AL30" s="29">
        <f>SUM($AK$30:$AK$30)</f>
        <v>2</v>
      </c>
      <c r="AM30" s="36"/>
      <c r="AN30" s="28">
        <v>0</v>
      </c>
      <c r="AO30" s="29">
        <f>SUM($AM$30:$AN$30)</f>
        <v>0</v>
      </c>
      <c r="AP30" s="28">
        <v>3</v>
      </c>
      <c r="AQ30" s="29">
        <f>SUM($AP$30:$AP$30)</f>
        <v>3</v>
      </c>
      <c r="AR30" s="28">
        <v>0</v>
      </c>
      <c r="AS30" s="29">
        <f>SUM($AR$30:$AR$30)</f>
        <v>0</v>
      </c>
      <c r="AT30" s="36"/>
      <c r="AU30" s="36"/>
      <c r="AV30" s="36"/>
      <c r="AW30" s="29">
        <f>SUM($AT$30:$AV$30)</f>
        <v>0</v>
      </c>
      <c r="AX30" s="28">
        <v>0</v>
      </c>
      <c r="AY30" s="28">
        <v>575</v>
      </c>
      <c r="AZ30" s="30">
        <v>1</v>
      </c>
      <c r="BA30" s="31">
        <v>575</v>
      </c>
      <c r="BC30" s="26">
        <v>11</v>
      </c>
      <c r="BD30" s="31">
        <v>5</v>
      </c>
      <c r="BE30" s="31">
        <v>0</v>
      </c>
      <c r="BF30" s="31">
        <v>11</v>
      </c>
      <c r="BG30" s="31">
        <v>4</v>
      </c>
      <c r="BH30" s="31">
        <v>2</v>
      </c>
      <c r="BI30" s="31">
        <v>3</v>
      </c>
      <c r="BJ30" s="31">
        <v>3</v>
      </c>
      <c r="BK30" s="32">
        <f>SUM($BD$30:$BJ$30)</f>
        <v>28</v>
      </c>
      <c r="BL30" s="31">
        <v>0</v>
      </c>
      <c r="BM30" s="31">
        <v>0</v>
      </c>
      <c r="BN30" s="31">
        <v>3</v>
      </c>
      <c r="BO30" s="31">
        <v>1</v>
      </c>
      <c r="BP30" s="31">
        <v>0</v>
      </c>
      <c r="BQ30" s="31">
        <v>4</v>
      </c>
      <c r="BR30" s="31">
        <v>1</v>
      </c>
      <c r="BS30" s="32">
        <f>SUM($BL$30:$BR$30)</f>
        <v>9</v>
      </c>
      <c r="BT30" s="31">
        <v>8</v>
      </c>
      <c r="BU30" s="32">
        <f>SUM($BT$30:$BT$30)</f>
        <v>8</v>
      </c>
      <c r="BV30" s="38"/>
      <c r="BW30" s="38"/>
      <c r="BX30" s="38"/>
      <c r="BY30" s="38"/>
      <c r="BZ30" s="32">
        <f>SUM($BV$30:$BY$30)</f>
        <v>0</v>
      </c>
      <c r="CA30" s="31">
        <v>13</v>
      </c>
      <c r="CB30" s="32">
        <f>SUM($CA$30:$CA$30)</f>
        <v>13</v>
      </c>
      <c r="CC30" s="31">
        <v>34</v>
      </c>
      <c r="CD30" s="31">
        <v>56</v>
      </c>
      <c r="CE30" s="31">
        <v>-575</v>
      </c>
      <c r="CF30" s="31">
        <v>23</v>
      </c>
      <c r="CG30" s="31">
        <v>202</v>
      </c>
      <c r="CH30" s="31">
        <v>197</v>
      </c>
      <c r="CI30" s="38"/>
      <c r="CJ30" s="32">
        <f>SUM($CC$30:$CI$30)</f>
        <v>-63</v>
      </c>
      <c r="CK30" s="31">
        <v>2</v>
      </c>
      <c r="CL30" s="32">
        <f>SUM($CK$30:$CK$30)</f>
        <v>2</v>
      </c>
      <c r="CM30" s="38"/>
      <c r="CN30" s="31">
        <v>0</v>
      </c>
      <c r="CO30" s="32">
        <f>SUM($CM$30:$CN$30)</f>
        <v>0</v>
      </c>
      <c r="CP30" s="31">
        <v>3</v>
      </c>
      <c r="CQ30" s="32">
        <f>SUM($CP$30:$CP$30)</f>
        <v>3</v>
      </c>
      <c r="CR30" s="31">
        <v>0</v>
      </c>
      <c r="CS30" s="32">
        <f>SUM($CR$30:$CR$30)</f>
        <v>0</v>
      </c>
      <c r="CT30" s="38"/>
      <c r="CU30" s="38"/>
      <c r="CV30" s="38"/>
      <c r="CW30" s="32">
        <f>SUM($CT$30:$CV$30)</f>
        <v>0</v>
      </c>
      <c r="CX30" s="31">
        <v>0</v>
      </c>
      <c r="CY30" s="33">
        <v>0</v>
      </c>
      <c r="CZ30" s="31"/>
      <c r="DA30" s="34" t="s">
        <v>100</v>
      </c>
    </row>
    <row r="31" spans="2:105" ht="14.4" x14ac:dyDescent="0.3">
      <c r="B31" s="18"/>
      <c r="C31" s="19" t="s">
        <v>178</v>
      </c>
      <c r="D31" s="20" t="s">
        <v>159</v>
      </c>
      <c r="E31" s="20">
        <v>13</v>
      </c>
      <c r="F31" s="20"/>
      <c r="G31" s="20">
        <v>33</v>
      </c>
      <c r="H31" s="20">
        <v>22</v>
      </c>
      <c r="I31" s="20">
        <v>16</v>
      </c>
      <c r="J31" s="20"/>
      <c r="K31" s="21"/>
      <c r="L31" s="20">
        <v>19</v>
      </c>
      <c r="M31" s="35"/>
      <c r="N31" s="20"/>
      <c r="O31" s="20">
        <v>27</v>
      </c>
      <c r="P31" s="20"/>
      <c r="Q31" s="20">
        <v>17</v>
      </c>
      <c r="R31" s="20"/>
      <c r="S31" s="21"/>
      <c r="T31" s="20">
        <v>21</v>
      </c>
      <c r="U31" s="21"/>
      <c r="V31" s="35"/>
      <c r="W31" s="35"/>
      <c r="X31" s="35"/>
      <c r="Y31" s="35"/>
      <c r="Z31" s="21"/>
      <c r="AA31" s="20"/>
      <c r="AB31" s="21"/>
      <c r="AC31" s="20"/>
      <c r="AD31" s="20"/>
      <c r="AE31" s="35"/>
      <c r="AF31" s="20">
        <v>18</v>
      </c>
      <c r="AG31" s="20">
        <v>24</v>
      </c>
      <c r="AH31" s="20">
        <v>14</v>
      </c>
      <c r="AI31" s="35"/>
      <c r="AJ31" s="21"/>
      <c r="AK31" s="20">
        <v>40</v>
      </c>
      <c r="AL31" s="21"/>
      <c r="AM31" s="35"/>
      <c r="AN31" s="20">
        <v>15</v>
      </c>
      <c r="AO31" s="21"/>
      <c r="AP31" s="20">
        <v>30</v>
      </c>
      <c r="AQ31" s="21"/>
      <c r="AR31" s="20">
        <v>20</v>
      </c>
      <c r="AS31" s="21"/>
      <c r="AT31" s="35"/>
      <c r="AU31" s="35"/>
      <c r="AV31" s="35"/>
      <c r="AW31" s="21"/>
      <c r="AX31" s="18"/>
      <c r="AY31" s="18"/>
      <c r="AZ31" s="18"/>
      <c r="BA31" s="18"/>
      <c r="BC31" s="18"/>
      <c r="BD31" s="22">
        <f>SUM($BD$29:$BD$30)</f>
        <v>1944</v>
      </c>
      <c r="BE31" s="22">
        <f>SUM($BE$29:$BE$30)</f>
        <v>862</v>
      </c>
      <c r="BF31" s="22">
        <f>SUM($BF$29:$BF$30)</f>
        <v>6995</v>
      </c>
      <c r="BG31" s="22">
        <f>SUM($BG$29:$BG$30)</f>
        <v>1708</v>
      </c>
      <c r="BH31" s="22">
        <f>SUM($BH$29:$BH$30)</f>
        <v>1452</v>
      </c>
      <c r="BI31" s="22">
        <f>SUM($BI$29:$BI$30)</f>
        <v>857</v>
      </c>
      <c r="BJ31" s="22">
        <f>SUM($BJ$29:$BJ$30)</f>
        <v>5713</v>
      </c>
      <c r="BK31" s="23">
        <f>SUM($BK$29:$BK$30)</f>
        <v>19531</v>
      </c>
      <c r="BL31" s="22">
        <f>SUM($BL$29:$BL$30)</f>
        <v>881</v>
      </c>
      <c r="BM31" s="22">
        <f>SUM($BM$29:$BM$30)</f>
        <v>809</v>
      </c>
      <c r="BN31" s="22">
        <f>SUM($BN$29:$BN$30)</f>
        <v>5179</v>
      </c>
      <c r="BO31" s="22">
        <f>SUM($BO$29:$BO$30)</f>
        <v>1444</v>
      </c>
      <c r="BP31" s="22">
        <f>SUM($BP$29:$BP$30)</f>
        <v>4635</v>
      </c>
      <c r="BQ31" s="22">
        <f>SUM($BQ$29:$BQ$30)</f>
        <v>835</v>
      </c>
      <c r="BR31" s="22">
        <f>SUM($BR$29:$BR$30)</f>
        <v>3525</v>
      </c>
      <c r="BS31" s="23">
        <f>SUM($BS$29:$BS$30)</f>
        <v>17308</v>
      </c>
      <c r="BT31" s="22">
        <f>SUM($BT$29:$BT$30)</f>
        <v>1166</v>
      </c>
      <c r="BU31" s="23">
        <f>SUM($BU$29:$BU$30)</f>
        <v>1166</v>
      </c>
      <c r="BV31" s="38"/>
      <c r="BW31" s="38"/>
      <c r="BX31" s="38"/>
      <c r="BY31" s="38"/>
      <c r="BZ31" s="23">
        <f>SUM($BZ$29:$BZ$30)</f>
        <v>0</v>
      </c>
      <c r="CA31" s="22">
        <f>SUM($CA$29:$CA$30)</f>
        <v>5077</v>
      </c>
      <c r="CB31" s="23">
        <f>SUM($CB$29:$CB$30)</f>
        <v>5077</v>
      </c>
      <c r="CC31" s="22">
        <f>SUM($CC$29:$CC$30)</f>
        <v>6590</v>
      </c>
      <c r="CD31" s="22">
        <f>SUM($CD$29:$CD$30)</f>
        <v>3708</v>
      </c>
      <c r="CE31" s="37">
        <f>SUM($CE$29:$CE$30)</f>
        <v>0</v>
      </c>
      <c r="CF31" s="22">
        <f>SUM($CF$29:$CF$30)</f>
        <v>881</v>
      </c>
      <c r="CG31" s="22">
        <f>SUM($CG$29:$CG$30)</f>
        <v>1328</v>
      </c>
      <c r="CH31" s="22">
        <f>SUM($CH$29:$CH$30)</f>
        <v>867</v>
      </c>
      <c r="CI31" s="38"/>
      <c r="CJ31" s="23">
        <f>SUM($CJ$29:$CJ$30)</f>
        <v>13374</v>
      </c>
      <c r="CK31" s="22">
        <f>SUM($CK$29:$CK$30)</f>
        <v>3196</v>
      </c>
      <c r="CL31" s="23">
        <f>SUM($CL$29:$CL$30)</f>
        <v>3196</v>
      </c>
      <c r="CM31" s="38"/>
      <c r="CN31" s="22">
        <f>SUM($CN$29:$CN$30)</f>
        <v>916</v>
      </c>
      <c r="CO31" s="23">
        <f>SUM($CO$29:$CO$30)</f>
        <v>916</v>
      </c>
      <c r="CP31" s="22">
        <f>SUM($CP$29:$CP$30)</f>
        <v>1789</v>
      </c>
      <c r="CQ31" s="23">
        <f>SUM($CQ$29:$CQ$30)</f>
        <v>1789</v>
      </c>
      <c r="CR31" s="22">
        <f>SUM($CR$29:$CR$30)</f>
        <v>1241</v>
      </c>
      <c r="CS31" s="23">
        <f>SUM($CS$29:$CS$30)</f>
        <v>1241</v>
      </c>
      <c r="CT31" s="38"/>
      <c r="CU31" s="38"/>
      <c r="CV31" s="38"/>
      <c r="CW31" s="23">
        <f>SUM($CW$29:$CW$30)</f>
        <v>0</v>
      </c>
      <c r="CX31" s="22">
        <f>SUM($CX$29:$CX$30)</f>
        <v>5</v>
      </c>
      <c r="CY31" s="24">
        <f>SUM($CY$29:$CY$30)</f>
        <v>0</v>
      </c>
      <c r="CZ31" s="22">
        <f>SUM($BD$31:$CY$31,-$BK$31,-$BS$31,-$BU$31,-$BZ$31,-$CB$31,-$CJ$31,-$CL$31,-$CO$31,-$CQ$31,-$CS$31,-$CW$31)</f>
        <v>63603</v>
      </c>
      <c r="DA31" s="25" t="s">
        <v>101</v>
      </c>
    </row>
    <row r="32" spans="2:105" ht="14.4" x14ac:dyDescent="0.3">
      <c r="B32" s="26">
        <v>12</v>
      </c>
      <c r="C32" s="27" t="s">
        <v>179</v>
      </c>
      <c r="D32" s="28">
        <v>0</v>
      </c>
      <c r="E32" s="28">
        <v>1</v>
      </c>
      <c r="F32" s="28">
        <v>8</v>
      </c>
      <c r="G32" s="28">
        <v>2</v>
      </c>
      <c r="H32" s="28">
        <v>4</v>
      </c>
      <c r="I32" s="28">
        <v>8</v>
      </c>
      <c r="J32" s="28">
        <v>3</v>
      </c>
      <c r="K32" s="29">
        <f>SUM($D$32:$J$32)</f>
        <v>26</v>
      </c>
      <c r="L32" s="28">
        <v>163</v>
      </c>
      <c r="M32" s="36" t="s">
        <v>81</v>
      </c>
      <c r="N32" s="28">
        <v>65</v>
      </c>
      <c r="O32" s="28">
        <v>191</v>
      </c>
      <c r="P32" s="28">
        <v>140</v>
      </c>
      <c r="Q32" s="28">
        <v>116</v>
      </c>
      <c r="R32" s="28">
        <v>67</v>
      </c>
      <c r="S32" s="29">
        <f>SUM($L$32:$R$32)</f>
        <v>742</v>
      </c>
      <c r="T32" s="28">
        <v>10</v>
      </c>
      <c r="U32" s="29">
        <f>SUM($T$32:$T$32)</f>
        <v>10</v>
      </c>
      <c r="V32" s="36"/>
      <c r="W32" s="36"/>
      <c r="X32" s="36"/>
      <c r="Y32" s="36"/>
      <c r="Z32" s="29">
        <f>SUM($V$32:$Y$32)</f>
        <v>0</v>
      </c>
      <c r="AA32" s="28">
        <v>5</v>
      </c>
      <c r="AB32" s="29">
        <f>SUM($AA$32:$AA$32)</f>
        <v>5</v>
      </c>
      <c r="AC32" s="28">
        <v>0</v>
      </c>
      <c r="AD32" s="28">
        <v>1</v>
      </c>
      <c r="AE32" s="36"/>
      <c r="AF32" s="28">
        <v>3</v>
      </c>
      <c r="AG32" s="28">
        <v>1</v>
      </c>
      <c r="AH32" s="28">
        <v>4</v>
      </c>
      <c r="AI32" s="36"/>
      <c r="AJ32" s="29">
        <f>SUM($AC$32:$AI$32)</f>
        <v>9</v>
      </c>
      <c r="AK32" s="28">
        <v>6</v>
      </c>
      <c r="AL32" s="29">
        <f>SUM($AK$32:$AK$32)</f>
        <v>6</v>
      </c>
      <c r="AM32" s="36"/>
      <c r="AN32" s="28">
        <v>7</v>
      </c>
      <c r="AO32" s="29">
        <f>SUM($AM$32:$AN$32)</f>
        <v>7</v>
      </c>
      <c r="AP32" s="28">
        <v>3</v>
      </c>
      <c r="AQ32" s="29">
        <f>SUM($AP$32:$AP$32)</f>
        <v>3</v>
      </c>
      <c r="AR32" s="28">
        <v>1</v>
      </c>
      <c r="AS32" s="29">
        <f>SUM($AR$32:$AR$32)</f>
        <v>1</v>
      </c>
      <c r="AT32" s="36"/>
      <c r="AU32" s="36"/>
      <c r="AV32" s="36"/>
      <c r="AW32" s="29">
        <f>SUM($AT$32:$AV$32)</f>
        <v>0</v>
      </c>
      <c r="AX32" s="28">
        <v>0</v>
      </c>
      <c r="AY32" s="28">
        <v>809</v>
      </c>
      <c r="AZ32" s="30">
        <v>1</v>
      </c>
      <c r="BA32" s="31">
        <v>809</v>
      </c>
      <c r="BC32" s="26">
        <v>12</v>
      </c>
      <c r="BD32" s="31">
        <v>0</v>
      </c>
      <c r="BE32" s="31">
        <v>1</v>
      </c>
      <c r="BF32" s="31">
        <v>8</v>
      </c>
      <c r="BG32" s="31">
        <v>2</v>
      </c>
      <c r="BH32" s="31">
        <v>4</v>
      </c>
      <c r="BI32" s="31">
        <v>8</v>
      </c>
      <c r="BJ32" s="31">
        <v>3</v>
      </c>
      <c r="BK32" s="32">
        <f>SUM($BD$32:$BJ$32)</f>
        <v>26</v>
      </c>
      <c r="BL32" s="31">
        <v>163</v>
      </c>
      <c r="BM32" s="31">
        <v>-809</v>
      </c>
      <c r="BN32" s="31">
        <v>65</v>
      </c>
      <c r="BO32" s="31">
        <v>191</v>
      </c>
      <c r="BP32" s="31">
        <v>140</v>
      </c>
      <c r="BQ32" s="31">
        <v>116</v>
      </c>
      <c r="BR32" s="31">
        <v>67</v>
      </c>
      <c r="BS32" s="32">
        <f>SUM($BL$32:$BR$32)</f>
        <v>-67</v>
      </c>
      <c r="BT32" s="31">
        <v>10</v>
      </c>
      <c r="BU32" s="32">
        <f>SUM($BT$32:$BT$32)</f>
        <v>10</v>
      </c>
      <c r="BV32" s="38"/>
      <c r="BW32" s="38"/>
      <c r="BX32" s="38"/>
      <c r="BY32" s="38"/>
      <c r="BZ32" s="32">
        <f>SUM($BV$32:$BY$32)</f>
        <v>0</v>
      </c>
      <c r="CA32" s="31">
        <v>5</v>
      </c>
      <c r="CB32" s="32">
        <f>SUM($CA$32:$CA$32)</f>
        <v>5</v>
      </c>
      <c r="CC32" s="31">
        <v>0</v>
      </c>
      <c r="CD32" s="31">
        <v>1</v>
      </c>
      <c r="CE32" s="38"/>
      <c r="CF32" s="31">
        <v>3</v>
      </c>
      <c r="CG32" s="31">
        <v>1</v>
      </c>
      <c r="CH32" s="31">
        <v>4</v>
      </c>
      <c r="CI32" s="38"/>
      <c r="CJ32" s="32">
        <f>SUM($CC$32:$CI$32)</f>
        <v>9</v>
      </c>
      <c r="CK32" s="31">
        <v>6</v>
      </c>
      <c r="CL32" s="32">
        <f>SUM($CK$32:$CK$32)</f>
        <v>6</v>
      </c>
      <c r="CM32" s="38"/>
      <c r="CN32" s="31">
        <v>7</v>
      </c>
      <c r="CO32" s="32">
        <f>SUM($CM$32:$CN$32)</f>
        <v>7</v>
      </c>
      <c r="CP32" s="31">
        <v>3</v>
      </c>
      <c r="CQ32" s="32">
        <f>SUM($CP$32:$CP$32)</f>
        <v>3</v>
      </c>
      <c r="CR32" s="31">
        <v>1</v>
      </c>
      <c r="CS32" s="32">
        <f>SUM($CR$32:$CR$32)</f>
        <v>1</v>
      </c>
      <c r="CT32" s="38"/>
      <c r="CU32" s="38"/>
      <c r="CV32" s="38"/>
      <c r="CW32" s="32">
        <f>SUM($CT$32:$CV$32)</f>
        <v>0</v>
      </c>
      <c r="CX32" s="31">
        <v>0</v>
      </c>
      <c r="CY32" s="33">
        <v>0</v>
      </c>
      <c r="CZ32" s="31"/>
      <c r="DA32" s="34" t="s">
        <v>102</v>
      </c>
    </row>
    <row r="33" spans="2:105" ht="14.4" x14ac:dyDescent="0.3">
      <c r="B33" s="18"/>
      <c r="C33" s="19" t="s">
        <v>180</v>
      </c>
      <c r="D33" s="20">
        <v>36</v>
      </c>
      <c r="E33" s="35"/>
      <c r="F33" s="20"/>
      <c r="G33" s="20">
        <v>33</v>
      </c>
      <c r="H33" s="20">
        <v>22</v>
      </c>
      <c r="I33" s="20">
        <v>16</v>
      </c>
      <c r="J33" s="20"/>
      <c r="K33" s="21"/>
      <c r="L33" s="20">
        <v>19</v>
      </c>
      <c r="M33" s="35"/>
      <c r="N33" s="20"/>
      <c r="O33" s="20">
        <v>27</v>
      </c>
      <c r="P33" s="20"/>
      <c r="Q33" s="20" t="s">
        <v>159</v>
      </c>
      <c r="R33" s="20"/>
      <c r="S33" s="21"/>
      <c r="T33" s="20">
        <v>21</v>
      </c>
      <c r="U33" s="21"/>
      <c r="V33" s="35"/>
      <c r="W33" s="35"/>
      <c r="X33" s="35"/>
      <c r="Y33" s="35"/>
      <c r="Z33" s="21"/>
      <c r="AA33" s="20"/>
      <c r="AB33" s="21"/>
      <c r="AC33" s="20"/>
      <c r="AD33" s="20"/>
      <c r="AE33" s="35"/>
      <c r="AF33" s="20">
        <v>18</v>
      </c>
      <c r="AG33" s="20">
        <v>24</v>
      </c>
      <c r="AH33" s="20" t="s">
        <v>159</v>
      </c>
      <c r="AI33" s="35"/>
      <c r="AJ33" s="21"/>
      <c r="AK33" s="20">
        <v>40</v>
      </c>
      <c r="AL33" s="21"/>
      <c r="AM33" s="35"/>
      <c r="AN33" s="20">
        <v>15</v>
      </c>
      <c r="AO33" s="21"/>
      <c r="AP33" s="20">
        <v>30</v>
      </c>
      <c r="AQ33" s="21"/>
      <c r="AR33" s="20" t="s">
        <v>159</v>
      </c>
      <c r="AS33" s="21"/>
      <c r="AT33" s="35"/>
      <c r="AU33" s="35"/>
      <c r="AV33" s="35"/>
      <c r="AW33" s="21"/>
      <c r="AX33" s="18"/>
      <c r="AY33" s="18"/>
      <c r="AZ33" s="18"/>
      <c r="BA33" s="18"/>
      <c r="BC33" s="18"/>
      <c r="BD33" s="22">
        <f>SUM($BD$31:$BD$32)</f>
        <v>1944</v>
      </c>
      <c r="BE33" s="22">
        <f>SUM($BE$31:$BE$32)</f>
        <v>863</v>
      </c>
      <c r="BF33" s="22">
        <f>SUM($BF$31:$BF$32)</f>
        <v>7003</v>
      </c>
      <c r="BG33" s="22">
        <f>SUM($BG$31:$BG$32)</f>
        <v>1710</v>
      </c>
      <c r="BH33" s="22">
        <f>SUM($BH$31:$BH$32)</f>
        <v>1456</v>
      </c>
      <c r="BI33" s="22">
        <f>SUM($BI$31:$BI$32)</f>
        <v>865</v>
      </c>
      <c r="BJ33" s="22">
        <f>SUM($BJ$31:$BJ$32)</f>
        <v>5716</v>
      </c>
      <c r="BK33" s="23">
        <f>SUM($BK$31:$BK$32)</f>
        <v>19557</v>
      </c>
      <c r="BL33" s="22">
        <f>SUM($BL$31:$BL$32)</f>
        <v>1044</v>
      </c>
      <c r="BM33" s="37">
        <f>SUM($BM$31:$BM$32)</f>
        <v>0</v>
      </c>
      <c r="BN33" s="22">
        <f>SUM($BN$31:$BN$32)</f>
        <v>5244</v>
      </c>
      <c r="BO33" s="22">
        <f>SUM($BO$31:$BO$32)</f>
        <v>1635</v>
      </c>
      <c r="BP33" s="22">
        <f>SUM($BP$31:$BP$32)</f>
        <v>4775</v>
      </c>
      <c r="BQ33" s="22">
        <f>SUM($BQ$31:$BQ$32)</f>
        <v>951</v>
      </c>
      <c r="BR33" s="22">
        <f>SUM($BR$31:$BR$32)</f>
        <v>3592</v>
      </c>
      <c r="BS33" s="23">
        <f>SUM($BS$31:$BS$32)</f>
        <v>17241</v>
      </c>
      <c r="BT33" s="22">
        <f>SUM($BT$31:$BT$32)</f>
        <v>1176</v>
      </c>
      <c r="BU33" s="23">
        <f>SUM($BU$31:$BU$32)</f>
        <v>1176</v>
      </c>
      <c r="BV33" s="38"/>
      <c r="BW33" s="38"/>
      <c r="BX33" s="38"/>
      <c r="BY33" s="38"/>
      <c r="BZ33" s="23">
        <f>SUM($BZ$31:$BZ$32)</f>
        <v>0</v>
      </c>
      <c r="CA33" s="22">
        <f>SUM($CA$31:$CA$32)</f>
        <v>5082</v>
      </c>
      <c r="CB33" s="23">
        <f>SUM($CB$31:$CB$32)</f>
        <v>5082</v>
      </c>
      <c r="CC33" s="22">
        <f>SUM($CC$31:$CC$32)</f>
        <v>6590</v>
      </c>
      <c r="CD33" s="22">
        <f>SUM($CD$31:$CD$32)</f>
        <v>3709</v>
      </c>
      <c r="CE33" s="38"/>
      <c r="CF33" s="22">
        <f>SUM($CF$31:$CF$32)</f>
        <v>884</v>
      </c>
      <c r="CG33" s="22">
        <f>SUM($CG$31:$CG$32)</f>
        <v>1329</v>
      </c>
      <c r="CH33" s="22">
        <f>SUM($CH$31:$CH$32)</f>
        <v>871</v>
      </c>
      <c r="CI33" s="38"/>
      <c r="CJ33" s="23">
        <f>SUM($CJ$31:$CJ$32)</f>
        <v>13383</v>
      </c>
      <c r="CK33" s="22">
        <f>SUM($CK$31:$CK$32)</f>
        <v>3202</v>
      </c>
      <c r="CL33" s="23">
        <f>SUM($CL$31:$CL$32)</f>
        <v>3202</v>
      </c>
      <c r="CM33" s="38"/>
      <c r="CN33" s="22">
        <f>SUM($CN$31:$CN$32)</f>
        <v>923</v>
      </c>
      <c r="CO33" s="23">
        <f>SUM($CO$31:$CO$32)</f>
        <v>923</v>
      </c>
      <c r="CP33" s="22">
        <f>SUM($CP$31:$CP$32)</f>
        <v>1792</v>
      </c>
      <c r="CQ33" s="23">
        <f>SUM($CQ$31:$CQ$32)</f>
        <v>1792</v>
      </c>
      <c r="CR33" s="22">
        <f>SUM($CR$31:$CR$32)</f>
        <v>1242</v>
      </c>
      <c r="CS33" s="23">
        <f>SUM($CS$31:$CS$32)</f>
        <v>1242</v>
      </c>
      <c r="CT33" s="38"/>
      <c r="CU33" s="38"/>
      <c r="CV33" s="38"/>
      <c r="CW33" s="23">
        <f>SUM($CW$31:$CW$32)</f>
        <v>0</v>
      </c>
      <c r="CX33" s="22">
        <f>SUM($CX$31:$CX$32)</f>
        <v>5</v>
      </c>
      <c r="CY33" s="24">
        <f>SUM($CY$31:$CY$32)</f>
        <v>0</v>
      </c>
      <c r="CZ33" s="22">
        <f>SUM($BD$33:$CY$33,-$BK$33,-$BS$33,-$BU$33,-$BZ$33,-$CB$33,-$CJ$33,-$CL$33,-$CO$33,-$CQ$33,-$CS$33,-$CW$33)</f>
        <v>63603</v>
      </c>
      <c r="DA33" s="25" t="s">
        <v>103</v>
      </c>
    </row>
    <row r="34" spans="2:105" ht="14.4" x14ac:dyDescent="0.3">
      <c r="B34" s="26">
        <v>13</v>
      </c>
      <c r="C34" s="27" t="s">
        <v>181</v>
      </c>
      <c r="D34" s="28">
        <v>89</v>
      </c>
      <c r="E34" s="36" t="s">
        <v>81</v>
      </c>
      <c r="F34" s="28">
        <v>120</v>
      </c>
      <c r="G34" s="28">
        <v>186</v>
      </c>
      <c r="H34" s="28">
        <v>187</v>
      </c>
      <c r="I34" s="28">
        <v>58</v>
      </c>
      <c r="J34" s="28">
        <v>94</v>
      </c>
      <c r="K34" s="29">
        <f>SUM($D$34:$J$34)</f>
        <v>734</v>
      </c>
      <c r="L34" s="28">
        <v>6</v>
      </c>
      <c r="M34" s="36"/>
      <c r="N34" s="28">
        <v>31</v>
      </c>
      <c r="O34" s="28">
        <v>6</v>
      </c>
      <c r="P34" s="28">
        <v>12</v>
      </c>
      <c r="Q34" s="28">
        <v>0</v>
      </c>
      <c r="R34" s="28">
        <v>9</v>
      </c>
      <c r="S34" s="29">
        <f>SUM($L$34:$R$34)</f>
        <v>64</v>
      </c>
      <c r="T34" s="28">
        <v>8</v>
      </c>
      <c r="U34" s="29">
        <f>SUM($T$34:$T$34)</f>
        <v>8</v>
      </c>
      <c r="V34" s="36"/>
      <c r="W34" s="36"/>
      <c r="X34" s="36"/>
      <c r="Y34" s="36"/>
      <c r="Z34" s="29">
        <f>SUM($V$34:$Y$34)</f>
        <v>0</v>
      </c>
      <c r="AA34" s="28">
        <v>9</v>
      </c>
      <c r="AB34" s="29">
        <f>SUM($AA$34:$AA$34)</f>
        <v>9</v>
      </c>
      <c r="AC34" s="28">
        <v>24</v>
      </c>
      <c r="AD34" s="28">
        <v>5</v>
      </c>
      <c r="AE34" s="36"/>
      <c r="AF34" s="28">
        <v>4</v>
      </c>
      <c r="AG34" s="28">
        <v>3</v>
      </c>
      <c r="AH34" s="28">
        <v>0</v>
      </c>
      <c r="AI34" s="36"/>
      <c r="AJ34" s="29">
        <f>SUM($AC$34:$AI$34)</f>
        <v>36</v>
      </c>
      <c r="AK34" s="28">
        <v>5</v>
      </c>
      <c r="AL34" s="29">
        <f>SUM($AK$34:$AK$34)</f>
        <v>5</v>
      </c>
      <c r="AM34" s="36"/>
      <c r="AN34" s="28">
        <v>3</v>
      </c>
      <c r="AO34" s="29">
        <f>SUM($AM$34:$AN$34)</f>
        <v>3</v>
      </c>
      <c r="AP34" s="28">
        <v>4</v>
      </c>
      <c r="AQ34" s="29">
        <f>SUM($AP$34:$AP$34)</f>
        <v>4</v>
      </c>
      <c r="AR34" s="28">
        <v>0</v>
      </c>
      <c r="AS34" s="29">
        <f>SUM($AR$34:$AR$34)</f>
        <v>0</v>
      </c>
      <c r="AT34" s="36"/>
      <c r="AU34" s="36"/>
      <c r="AV34" s="36"/>
      <c r="AW34" s="29">
        <f>SUM($AT$34:$AV$34)</f>
        <v>0</v>
      </c>
      <c r="AX34" s="28">
        <v>0</v>
      </c>
      <c r="AY34" s="28">
        <v>863</v>
      </c>
      <c r="AZ34" s="30">
        <v>1</v>
      </c>
      <c r="BA34" s="31">
        <v>863</v>
      </c>
      <c r="BC34" s="26">
        <v>13</v>
      </c>
      <c r="BD34" s="31">
        <v>89</v>
      </c>
      <c r="BE34" s="31">
        <v>-863</v>
      </c>
      <c r="BF34" s="31">
        <v>120</v>
      </c>
      <c r="BG34" s="31">
        <v>186</v>
      </c>
      <c r="BH34" s="31">
        <v>187</v>
      </c>
      <c r="BI34" s="31">
        <v>58</v>
      </c>
      <c r="BJ34" s="31">
        <v>94</v>
      </c>
      <c r="BK34" s="32">
        <f>SUM($BD$34:$BJ$34)</f>
        <v>-129</v>
      </c>
      <c r="BL34" s="31">
        <v>6</v>
      </c>
      <c r="BM34" s="38"/>
      <c r="BN34" s="31">
        <v>31</v>
      </c>
      <c r="BO34" s="31">
        <v>6</v>
      </c>
      <c r="BP34" s="31">
        <v>12</v>
      </c>
      <c r="BQ34" s="31">
        <v>0</v>
      </c>
      <c r="BR34" s="31">
        <v>9</v>
      </c>
      <c r="BS34" s="32">
        <f>SUM($BL$34:$BR$34)</f>
        <v>64</v>
      </c>
      <c r="BT34" s="31">
        <v>8</v>
      </c>
      <c r="BU34" s="32">
        <f>SUM($BT$34:$BT$34)</f>
        <v>8</v>
      </c>
      <c r="BV34" s="38"/>
      <c r="BW34" s="38"/>
      <c r="BX34" s="38"/>
      <c r="BY34" s="38"/>
      <c r="BZ34" s="32">
        <f>SUM($BV$34:$BY$34)</f>
        <v>0</v>
      </c>
      <c r="CA34" s="31">
        <v>9</v>
      </c>
      <c r="CB34" s="32">
        <f>SUM($CA$34:$CA$34)</f>
        <v>9</v>
      </c>
      <c r="CC34" s="31">
        <v>24</v>
      </c>
      <c r="CD34" s="31">
        <v>5</v>
      </c>
      <c r="CE34" s="38"/>
      <c r="CF34" s="31">
        <v>4</v>
      </c>
      <c r="CG34" s="31">
        <v>3</v>
      </c>
      <c r="CH34" s="31">
        <v>0</v>
      </c>
      <c r="CI34" s="38"/>
      <c r="CJ34" s="32">
        <f>SUM($CC$34:$CI$34)</f>
        <v>36</v>
      </c>
      <c r="CK34" s="31">
        <v>5</v>
      </c>
      <c r="CL34" s="32">
        <f>SUM($CK$34:$CK$34)</f>
        <v>5</v>
      </c>
      <c r="CM34" s="38"/>
      <c r="CN34" s="31">
        <v>3</v>
      </c>
      <c r="CO34" s="32">
        <f>SUM($CM$34:$CN$34)</f>
        <v>3</v>
      </c>
      <c r="CP34" s="31">
        <v>4</v>
      </c>
      <c r="CQ34" s="32">
        <f>SUM($CP$34:$CP$34)</f>
        <v>4</v>
      </c>
      <c r="CR34" s="31">
        <v>0</v>
      </c>
      <c r="CS34" s="32">
        <f>SUM($CR$34:$CR$34)</f>
        <v>0</v>
      </c>
      <c r="CT34" s="38"/>
      <c r="CU34" s="38"/>
      <c r="CV34" s="38"/>
      <c r="CW34" s="32">
        <f>SUM($CT$34:$CV$34)</f>
        <v>0</v>
      </c>
      <c r="CX34" s="31">
        <v>0</v>
      </c>
      <c r="CY34" s="33">
        <v>0</v>
      </c>
      <c r="CZ34" s="31"/>
      <c r="DA34" s="34" t="s">
        <v>104</v>
      </c>
    </row>
    <row r="35" spans="2:105" ht="14.4" x14ac:dyDescent="0.3">
      <c r="B35" s="18"/>
      <c r="C35" s="19" t="s">
        <v>182</v>
      </c>
      <c r="D35" s="20">
        <v>36</v>
      </c>
      <c r="E35" s="35"/>
      <c r="F35" s="20"/>
      <c r="G35" s="20">
        <v>33</v>
      </c>
      <c r="H35" s="20">
        <v>22</v>
      </c>
      <c r="I35" s="20">
        <v>16</v>
      </c>
      <c r="J35" s="20"/>
      <c r="K35" s="21"/>
      <c r="L35" s="20">
        <v>19</v>
      </c>
      <c r="M35" s="35"/>
      <c r="N35" s="20"/>
      <c r="O35" s="20">
        <v>27</v>
      </c>
      <c r="P35" s="20"/>
      <c r="Q35" s="20">
        <v>17</v>
      </c>
      <c r="R35" s="20"/>
      <c r="S35" s="21"/>
      <c r="T35" s="20">
        <v>21</v>
      </c>
      <c r="U35" s="21"/>
      <c r="V35" s="35"/>
      <c r="W35" s="35"/>
      <c r="X35" s="35"/>
      <c r="Y35" s="35"/>
      <c r="Z35" s="21"/>
      <c r="AA35" s="20"/>
      <c r="AB35" s="21"/>
      <c r="AC35" s="20"/>
      <c r="AD35" s="20"/>
      <c r="AE35" s="35"/>
      <c r="AF35" s="20">
        <v>18</v>
      </c>
      <c r="AG35" s="20">
        <v>24</v>
      </c>
      <c r="AH35" s="35"/>
      <c r="AI35" s="35"/>
      <c r="AJ35" s="21"/>
      <c r="AK35" s="20">
        <v>40</v>
      </c>
      <c r="AL35" s="21"/>
      <c r="AM35" s="35"/>
      <c r="AN35" s="20">
        <v>15</v>
      </c>
      <c r="AO35" s="21"/>
      <c r="AP35" s="20">
        <v>30</v>
      </c>
      <c r="AQ35" s="21"/>
      <c r="AR35" s="20">
        <v>20</v>
      </c>
      <c r="AS35" s="21"/>
      <c r="AT35" s="35"/>
      <c r="AU35" s="35"/>
      <c r="AV35" s="35"/>
      <c r="AW35" s="21"/>
      <c r="AX35" s="18"/>
      <c r="AY35" s="18"/>
      <c r="AZ35" s="18"/>
      <c r="BA35" s="18"/>
      <c r="BC35" s="18"/>
      <c r="BD35" s="22">
        <f>SUM($BD$33:$BD$34)</f>
        <v>2033</v>
      </c>
      <c r="BE35" s="37">
        <f>SUM($BE$33:$BE$34)</f>
        <v>0</v>
      </c>
      <c r="BF35" s="22">
        <f>SUM($BF$33:$BF$34)</f>
        <v>7123</v>
      </c>
      <c r="BG35" s="22">
        <f>SUM($BG$33:$BG$34)</f>
        <v>1896</v>
      </c>
      <c r="BH35" s="22">
        <f>SUM($BH$33:$BH$34)</f>
        <v>1643</v>
      </c>
      <c r="BI35" s="22">
        <f>SUM($BI$33:$BI$34)</f>
        <v>923</v>
      </c>
      <c r="BJ35" s="22">
        <f>SUM($BJ$33:$BJ$34)</f>
        <v>5810</v>
      </c>
      <c r="BK35" s="23">
        <f>SUM($BK$33:$BK$34)</f>
        <v>19428</v>
      </c>
      <c r="BL35" s="22">
        <f>SUM($BL$33:$BL$34)</f>
        <v>1050</v>
      </c>
      <c r="BM35" s="38"/>
      <c r="BN35" s="22">
        <f>SUM($BN$33:$BN$34)</f>
        <v>5275</v>
      </c>
      <c r="BO35" s="22">
        <f>SUM($BO$33:$BO$34)</f>
        <v>1641</v>
      </c>
      <c r="BP35" s="22">
        <f>SUM($BP$33:$BP$34)</f>
        <v>4787</v>
      </c>
      <c r="BQ35" s="22">
        <f>SUM($BQ$33:$BQ$34)</f>
        <v>951</v>
      </c>
      <c r="BR35" s="22">
        <f>SUM($BR$33:$BR$34)</f>
        <v>3601</v>
      </c>
      <c r="BS35" s="23">
        <f>SUM($BS$33:$BS$34)</f>
        <v>17305</v>
      </c>
      <c r="BT35" s="22">
        <f>SUM($BT$33:$BT$34)</f>
        <v>1184</v>
      </c>
      <c r="BU35" s="23">
        <f>SUM($BU$33:$BU$34)</f>
        <v>1184</v>
      </c>
      <c r="BV35" s="38"/>
      <c r="BW35" s="38"/>
      <c r="BX35" s="38"/>
      <c r="BY35" s="38"/>
      <c r="BZ35" s="23">
        <f>SUM($BZ$33:$BZ$34)</f>
        <v>0</v>
      </c>
      <c r="CA35" s="22">
        <f>SUM($CA$33:$CA$34)</f>
        <v>5091</v>
      </c>
      <c r="CB35" s="23">
        <f>SUM($CB$33:$CB$34)</f>
        <v>5091</v>
      </c>
      <c r="CC35" s="22">
        <f>SUM($CC$33:$CC$34)</f>
        <v>6614</v>
      </c>
      <c r="CD35" s="22">
        <f>SUM($CD$33:$CD$34)</f>
        <v>3714</v>
      </c>
      <c r="CE35" s="38"/>
      <c r="CF35" s="22">
        <f>SUM($CF$33:$CF$34)</f>
        <v>888</v>
      </c>
      <c r="CG35" s="22">
        <f>SUM($CG$33:$CG$34)</f>
        <v>1332</v>
      </c>
      <c r="CH35" s="22">
        <f>SUM($CH$33:$CH$34)</f>
        <v>871</v>
      </c>
      <c r="CI35" s="38"/>
      <c r="CJ35" s="23">
        <f>SUM($CJ$33:$CJ$34)</f>
        <v>13419</v>
      </c>
      <c r="CK35" s="22">
        <f>SUM($CK$33:$CK$34)</f>
        <v>3207</v>
      </c>
      <c r="CL35" s="23">
        <f>SUM($CL$33:$CL$34)</f>
        <v>3207</v>
      </c>
      <c r="CM35" s="38"/>
      <c r="CN35" s="22">
        <f>SUM($CN$33:$CN$34)</f>
        <v>926</v>
      </c>
      <c r="CO35" s="23">
        <f>SUM($CO$33:$CO$34)</f>
        <v>926</v>
      </c>
      <c r="CP35" s="22">
        <f>SUM($CP$33:$CP$34)</f>
        <v>1796</v>
      </c>
      <c r="CQ35" s="23">
        <f>SUM($CQ$33:$CQ$34)</f>
        <v>1796</v>
      </c>
      <c r="CR35" s="22">
        <f>SUM($CR$33:$CR$34)</f>
        <v>1242</v>
      </c>
      <c r="CS35" s="23">
        <f>SUM($CS$33:$CS$34)</f>
        <v>1242</v>
      </c>
      <c r="CT35" s="38"/>
      <c r="CU35" s="38"/>
      <c r="CV35" s="38"/>
      <c r="CW35" s="23">
        <f>SUM($CW$33:$CW$34)</f>
        <v>0</v>
      </c>
      <c r="CX35" s="22">
        <f>SUM($CX$33:$CX$34)</f>
        <v>5</v>
      </c>
      <c r="CY35" s="24">
        <f>SUM($CY$33:$CY$34)</f>
        <v>0</v>
      </c>
      <c r="CZ35" s="22">
        <f>SUM($BD$35:$CY$35,-$BK$35,-$BS$35,-$BU$35,-$BZ$35,-$CB$35,-$CJ$35,-$CL$35,-$CO$35,-$CQ$35,-$CS$35,-$CW$35)</f>
        <v>63603</v>
      </c>
      <c r="DA35" s="25" t="s">
        <v>105</v>
      </c>
    </row>
    <row r="36" spans="2:105" ht="14.4" x14ac:dyDescent="0.3">
      <c r="B36" s="26">
        <v>14</v>
      </c>
      <c r="C36" s="27" t="s">
        <v>183</v>
      </c>
      <c r="D36" s="28">
        <v>4</v>
      </c>
      <c r="E36" s="36"/>
      <c r="F36" s="28">
        <v>12</v>
      </c>
      <c r="G36" s="28">
        <v>7</v>
      </c>
      <c r="H36" s="28">
        <v>4</v>
      </c>
      <c r="I36" s="28">
        <v>15</v>
      </c>
      <c r="J36" s="28">
        <v>7</v>
      </c>
      <c r="K36" s="29">
        <f>SUM($D$36:$J$36)</f>
        <v>49</v>
      </c>
      <c r="L36" s="28">
        <v>1</v>
      </c>
      <c r="M36" s="36"/>
      <c r="N36" s="28">
        <v>2</v>
      </c>
      <c r="O36" s="28">
        <v>2</v>
      </c>
      <c r="P36" s="28">
        <v>3</v>
      </c>
      <c r="Q36" s="28">
        <v>3</v>
      </c>
      <c r="R36" s="28">
        <v>2</v>
      </c>
      <c r="S36" s="29">
        <f>SUM($L$36:$R$36)</f>
        <v>13</v>
      </c>
      <c r="T36" s="28">
        <v>19</v>
      </c>
      <c r="U36" s="29">
        <f>SUM($T$36:$T$36)</f>
        <v>19</v>
      </c>
      <c r="V36" s="36"/>
      <c r="W36" s="36"/>
      <c r="X36" s="36"/>
      <c r="Y36" s="36"/>
      <c r="Z36" s="29">
        <f>SUM($V$36:$Y$36)</f>
        <v>0</v>
      </c>
      <c r="AA36" s="28">
        <v>9</v>
      </c>
      <c r="AB36" s="29">
        <f>SUM($AA$36:$AA$36)</f>
        <v>9</v>
      </c>
      <c r="AC36" s="28">
        <v>68</v>
      </c>
      <c r="AD36" s="28">
        <v>228</v>
      </c>
      <c r="AE36" s="36"/>
      <c r="AF36" s="28">
        <v>219</v>
      </c>
      <c r="AG36" s="28">
        <v>252</v>
      </c>
      <c r="AH36" s="36" t="s">
        <v>81</v>
      </c>
      <c r="AI36" s="36"/>
      <c r="AJ36" s="29">
        <f>SUM($AC$36:$AI$36)</f>
        <v>767</v>
      </c>
      <c r="AK36" s="28">
        <v>6</v>
      </c>
      <c r="AL36" s="29">
        <f>SUM($AK$36:$AK$36)</f>
        <v>6</v>
      </c>
      <c r="AM36" s="36"/>
      <c r="AN36" s="28">
        <v>3</v>
      </c>
      <c r="AO36" s="29">
        <f>SUM($AM$36:$AN$36)</f>
        <v>3</v>
      </c>
      <c r="AP36" s="28">
        <v>3</v>
      </c>
      <c r="AQ36" s="29">
        <f>SUM($AP$36:$AP$36)</f>
        <v>3</v>
      </c>
      <c r="AR36" s="28">
        <v>2</v>
      </c>
      <c r="AS36" s="29">
        <f>SUM($AR$36:$AR$36)</f>
        <v>2</v>
      </c>
      <c r="AT36" s="36"/>
      <c r="AU36" s="36"/>
      <c r="AV36" s="36"/>
      <c r="AW36" s="29">
        <f>SUM($AT$36:$AV$36)</f>
        <v>0</v>
      </c>
      <c r="AX36" s="28">
        <v>0</v>
      </c>
      <c r="AY36" s="28">
        <v>871</v>
      </c>
      <c r="AZ36" s="30">
        <v>1</v>
      </c>
      <c r="BA36" s="31">
        <v>871</v>
      </c>
      <c r="BC36" s="26">
        <v>14</v>
      </c>
      <c r="BD36" s="31">
        <v>4</v>
      </c>
      <c r="BE36" s="38"/>
      <c r="BF36" s="31">
        <v>12</v>
      </c>
      <c r="BG36" s="31">
        <v>7</v>
      </c>
      <c r="BH36" s="31">
        <v>4</v>
      </c>
      <c r="BI36" s="31">
        <v>15</v>
      </c>
      <c r="BJ36" s="31">
        <v>7</v>
      </c>
      <c r="BK36" s="32">
        <f>SUM($BD$36:$BJ$36)</f>
        <v>49</v>
      </c>
      <c r="BL36" s="31">
        <v>1</v>
      </c>
      <c r="BM36" s="38"/>
      <c r="BN36" s="31">
        <v>2</v>
      </c>
      <c r="BO36" s="31">
        <v>2</v>
      </c>
      <c r="BP36" s="31">
        <v>3</v>
      </c>
      <c r="BQ36" s="31">
        <v>3</v>
      </c>
      <c r="BR36" s="31">
        <v>2</v>
      </c>
      <c r="BS36" s="32">
        <f>SUM($BL$36:$BR$36)</f>
        <v>13</v>
      </c>
      <c r="BT36" s="31">
        <v>19</v>
      </c>
      <c r="BU36" s="32">
        <f>SUM($BT$36:$BT$36)</f>
        <v>19</v>
      </c>
      <c r="BV36" s="38"/>
      <c r="BW36" s="38"/>
      <c r="BX36" s="38"/>
      <c r="BY36" s="38"/>
      <c r="BZ36" s="32">
        <f>SUM($BV$36:$BY$36)</f>
        <v>0</v>
      </c>
      <c r="CA36" s="31">
        <v>9</v>
      </c>
      <c r="CB36" s="32">
        <f>SUM($CA$36:$CA$36)</f>
        <v>9</v>
      </c>
      <c r="CC36" s="31">
        <v>68</v>
      </c>
      <c r="CD36" s="31">
        <v>228</v>
      </c>
      <c r="CE36" s="38"/>
      <c r="CF36" s="31">
        <v>219</v>
      </c>
      <c r="CG36" s="31">
        <v>252</v>
      </c>
      <c r="CH36" s="31">
        <v>-871</v>
      </c>
      <c r="CI36" s="38"/>
      <c r="CJ36" s="32">
        <f>SUM($CC$36:$CI$36)</f>
        <v>-104</v>
      </c>
      <c r="CK36" s="31">
        <v>6</v>
      </c>
      <c r="CL36" s="32">
        <f>SUM($CK$36:$CK$36)</f>
        <v>6</v>
      </c>
      <c r="CM36" s="38"/>
      <c r="CN36" s="31">
        <v>3</v>
      </c>
      <c r="CO36" s="32">
        <f>SUM($CM$36:$CN$36)</f>
        <v>3</v>
      </c>
      <c r="CP36" s="31">
        <v>3</v>
      </c>
      <c r="CQ36" s="32">
        <f>SUM($CP$36:$CP$36)</f>
        <v>3</v>
      </c>
      <c r="CR36" s="31">
        <v>2</v>
      </c>
      <c r="CS36" s="32">
        <f>SUM($CR$36:$CR$36)</f>
        <v>2</v>
      </c>
      <c r="CT36" s="38"/>
      <c r="CU36" s="38"/>
      <c r="CV36" s="38"/>
      <c r="CW36" s="32">
        <f>SUM($CT$36:$CV$36)</f>
        <v>0</v>
      </c>
      <c r="CX36" s="31">
        <v>0</v>
      </c>
      <c r="CY36" s="33">
        <v>0</v>
      </c>
      <c r="CZ36" s="31"/>
      <c r="DA36" s="34" t="s">
        <v>106</v>
      </c>
    </row>
    <row r="37" spans="2:105" ht="14.4" x14ac:dyDescent="0.3">
      <c r="B37" s="18"/>
      <c r="C37" s="19" t="s">
        <v>184</v>
      </c>
      <c r="D37" s="20">
        <v>36</v>
      </c>
      <c r="E37" s="35"/>
      <c r="F37" s="20"/>
      <c r="G37" s="20">
        <v>33</v>
      </c>
      <c r="H37" s="20">
        <v>22</v>
      </c>
      <c r="I37" s="20">
        <v>16</v>
      </c>
      <c r="J37" s="20"/>
      <c r="K37" s="21"/>
      <c r="L37" s="20">
        <v>19</v>
      </c>
      <c r="M37" s="35"/>
      <c r="N37" s="20"/>
      <c r="O37" s="20">
        <v>27</v>
      </c>
      <c r="P37" s="20"/>
      <c r="Q37" s="20">
        <v>17</v>
      </c>
      <c r="R37" s="20"/>
      <c r="S37" s="21"/>
      <c r="T37" s="20">
        <v>21</v>
      </c>
      <c r="U37" s="21"/>
      <c r="V37" s="35"/>
      <c r="W37" s="35"/>
      <c r="X37" s="35"/>
      <c r="Y37" s="35"/>
      <c r="Z37" s="21"/>
      <c r="AA37" s="20"/>
      <c r="AB37" s="21"/>
      <c r="AC37" s="20"/>
      <c r="AD37" s="20"/>
      <c r="AE37" s="35"/>
      <c r="AF37" s="20">
        <v>18</v>
      </c>
      <c r="AG37" s="20">
        <v>24</v>
      </c>
      <c r="AH37" s="35"/>
      <c r="AI37" s="35"/>
      <c r="AJ37" s="21"/>
      <c r="AK37" s="20">
        <v>40</v>
      </c>
      <c r="AL37" s="21"/>
      <c r="AM37" s="35"/>
      <c r="AN37" s="35"/>
      <c r="AO37" s="21"/>
      <c r="AP37" s="20">
        <v>30</v>
      </c>
      <c r="AQ37" s="21"/>
      <c r="AR37" s="20">
        <v>20</v>
      </c>
      <c r="AS37" s="21"/>
      <c r="AT37" s="35"/>
      <c r="AU37" s="35"/>
      <c r="AV37" s="35"/>
      <c r="AW37" s="21"/>
      <c r="AX37" s="18"/>
      <c r="AY37" s="18"/>
      <c r="AZ37" s="18"/>
      <c r="BA37" s="18"/>
      <c r="BC37" s="18"/>
      <c r="BD37" s="22">
        <f>SUM($BD$35:$BD$36)</f>
        <v>2037</v>
      </c>
      <c r="BE37" s="38"/>
      <c r="BF37" s="22">
        <f>SUM($BF$35:$BF$36)</f>
        <v>7135</v>
      </c>
      <c r="BG37" s="22">
        <f>SUM($BG$35:$BG$36)</f>
        <v>1903</v>
      </c>
      <c r="BH37" s="22">
        <f>SUM($BH$35:$BH$36)</f>
        <v>1647</v>
      </c>
      <c r="BI37" s="22">
        <f>SUM($BI$35:$BI$36)</f>
        <v>938</v>
      </c>
      <c r="BJ37" s="22">
        <f>SUM($BJ$35:$BJ$36)</f>
        <v>5817</v>
      </c>
      <c r="BK37" s="23">
        <f>SUM($BK$35:$BK$36)</f>
        <v>19477</v>
      </c>
      <c r="BL37" s="22">
        <f>SUM($BL$35:$BL$36)</f>
        <v>1051</v>
      </c>
      <c r="BM37" s="38"/>
      <c r="BN37" s="22">
        <f>SUM($BN$35:$BN$36)</f>
        <v>5277</v>
      </c>
      <c r="BO37" s="22">
        <f>SUM($BO$35:$BO$36)</f>
        <v>1643</v>
      </c>
      <c r="BP37" s="22">
        <f>SUM($BP$35:$BP$36)</f>
        <v>4790</v>
      </c>
      <c r="BQ37" s="22">
        <f>SUM($BQ$35:$BQ$36)</f>
        <v>954</v>
      </c>
      <c r="BR37" s="22">
        <f>SUM($BR$35:$BR$36)</f>
        <v>3603</v>
      </c>
      <c r="BS37" s="23">
        <f>SUM($BS$35:$BS$36)</f>
        <v>17318</v>
      </c>
      <c r="BT37" s="22">
        <f>SUM($BT$35:$BT$36)</f>
        <v>1203</v>
      </c>
      <c r="BU37" s="23">
        <f>SUM($BU$35:$BU$36)</f>
        <v>1203</v>
      </c>
      <c r="BV37" s="38"/>
      <c r="BW37" s="38"/>
      <c r="BX37" s="38"/>
      <c r="BY37" s="38"/>
      <c r="BZ37" s="23">
        <f>SUM($BZ$35:$BZ$36)</f>
        <v>0</v>
      </c>
      <c r="CA37" s="22">
        <f>SUM($CA$35:$CA$36)</f>
        <v>5100</v>
      </c>
      <c r="CB37" s="23">
        <f>SUM($CB$35:$CB$36)</f>
        <v>5100</v>
      </c>
      <c r="CC37" s="22">
        <f>SUM($CC$35:$CC$36)</f>
        <v>6682</v>
      </c>
      <c r="CD37" s="22">
        <f>SUM($CD$35:$CD$36)</f>
        <v>3942</v>
      </c>
      <c r="CE37" s="38"/>
      <c r="CF37" s="22">
        <f>SUM($CF$35:$CF$36)</f>
        <v>1107</v>
      </c>
      <c r="CG37" s="22">
        <f>SUM($CG$35:$CG$36)</f>
        <v>1584</v>
      </c>
      <c r="CH37" s="37">
        <f>SUM($CH$35:$CH$36)</f>
        <v>0</v>
      </c>
      <c r="CI37" s="38"/>
      <c r="CJ37" s="23">
        <f>SUM($CJ$35:$CJ$36)</f>
        <v>13315</v>
      </c>
      <c r="CK37" s="22">
        <f>SUM($CK$35:$CK$36)</f>
        <v>3213</v>
      </c>
      <c r="CL37" s="23">
        <f>SUM($CL$35:$CL$36)</f>
        <v>3213</v>
      </c>
      <c r="CM37" s="38"/>
      <c r="CN37" s="22">
        <f>SUM($CN$35:$CN$36)</f>
        <v>929</v>
      </c>
      <c r="CO37" s="23">
        <f>SUM($CO$35:$CO$36)</f>
        <v>929</v>
      </c>
      <c r="CP37" s="22">
        <f>SUM($CP$35:$CP$36)</f>
        <v>1799</v>
      </c>
      <c r="CQ37" s="23">
        <f>SUM($CQ$35:$CQ$36)</f>
        <v>1799</v>
      </c>
      <c r="CR37" s="22">
        <f>SUM($CR$35:$CR$36)</f>
        <v>1244</v>
      </c>
      <c r="CS37" s="23">
        <f>SUM($CS$35:$CS$36)</f>
        <v>1244</v>
      </c>
      <c r="CT37" s="38"/>
      <c r="CU37" s="38"/>
      <c r="CV37" s="38"/>
      <c r="CW37" s="23">
        <f>SUM($CW$35:$CW$36)</f>
        <v>0</v>
      </c>
      <c r="CX37" s="22">
        <f>SUM($CX$35:$CX$36)</f>
        <v>5</v>
      </c>
      <c r="CY37" s="24">
        <f>SUM($CY$35:$CY$36)</f>
        <v>0</v>
      </c>
      <c r="CZ37" s="22">
        <f>SUM($BD$37:$CY$37,-$BK$37,-$BS$37,-$BU$37,-$BZ$37,-$CB$37,-$CJ$37,-$CL$37,-$CO$37,-$CQ$37,-$CS$37,-$CW$37)</f>
        <v>63603</v>
      </c>
      <c r="DA37" s="25" t="s">
        <v>107</v>
      </c>
    </row>
    <row r="38" spans="2:105" ht="14.4" x14ac:dyDescent="0.3">
      <c r="B38" s="26">
        <v>15</v>
      </c>
      <c r="C38" s="27" t="s">
        <v>185</v>
      </c>
      <c r="D38" s="28">
        <v>27</v>
      </c>
      <c r="E38" s="36"/>
      <c r="F38" s="28">
        <v>35</v>
      </c>
      <c r="G38" s="28">
        <v>26</v>
      </c>
      <c r="H38" s="28">
        <v>17</v>
      </c>
      <c r="I38" s="28">
        <v>26</v>
      </c>
      <c r="J38" s="28">
        <v>61</v>
      </c>
      <c r="K38" s="29">
        <f>SUM($D$38:$J$38)</f>
        <v>192</v>
      </c>
      <c r="L38" s="28">
        <v>19</v>
      </c>
      <c r="M38" s="36"/>
      <c r="N38" s="28">
        <v>45</v>
      </c>
      <c r="O38" s="28">
        <v>32</v>
      </c>
      <c r="P38" s="28">
        <v>45</v>
      </c>
      <c r="Q38" s="28">
        <v>10</v>
      </c>
      <c r="R38" s="28">
        <v>51</v>
      </c>
      <c r="S38" s="29">
        <f>SUM($L$38:$R$38)</f>
        <v>202</v>
      </c>
      <c r="T38" s="28">
        <v>119</v>
      </c>
      <c r="U38" s="29">
        <f>SUM($T$38:$T$38)</f>
        <v>119</v>
      </c>
      <c r="V38" s="36"/>
      <c r="W38" s="36"/>
      <c r="X38" s="36"/>
      <c r="Y38" s="36"/>
      <c r="Z38" s="29">
        <f>SUM($V$38:$Y$38)</f>
        <v>0</v>
      </c>
      <c r="AA38" s="28">
        <v>90</v>
      </c>
      <c r="AB38" s="29">
        <f>SUM($AA$38:$AA$38)</f>
        <v>90</v>
      </c>
      <c r="AC38" s="28">
        <v>13</v>
      </c>
      <c r="AD38" s="28">
        <v>17</v>
      </c>
      <c r="AE38" s="36"/>
      <c r="AF38" s="28">
        <v>12</v>
      </c>
      <c r="AG38" s="28">
        <v>19</v>
      </c>
      <c r="AH38" s="36"/>
      <c r="AI38" s="36"/>
      <c r="AJ38" s="29">
        <f>SUM($AC$38:$AI$38)</f>
        <v>61</v>
      </c>
      <c r="AK38" s="28">
        <v>79</v>
      </c>
      <c r="AL38" s="29">
        <f>SUM($AK$38:$AK$38)</f>
        <v>79</v>
      </c>
      <c r="AM38" s="36"/>
      <c r="AN38" s="36" t="s">
        <v>81</v>
      </c>
      <c r="AO38" s="29">
        <f>SUM($AM$38:$AN$38)</f>
        <v>0</v>
      </c>
      <c r="AP38" s="28">
        <v>101</v>
      </c>
      <c r="AQ38" s="29">
        <f>SUM($AP$38:$AP$38)</f>
        <v>101</v>
      </c>
      <c r="AR38" s="28">
        <v>80</v>
      </c>
      <c r="AS38" s="29">
        <f>SUM($AR$38:$AR$38)</f>
        <v>80</v>
      </c>
      <c r="AT38" s="36"/>
      <c r="AU38" s="36"/>
      <c r="AV38" s="36"/>
      <c r="AW38" s="29">
        <f>SUM($AT$38:$AV$38)</f>
        <v>0</v>
      </c>
      <c r="AX38" s="28">
        <v>5</v>
      </c>
      <c r="AY38" s="28">
        <v>929</v>
      </c>
      <c r="AZ38" s="30">
        <v>1</v>
      </c>
      <c r="BA38" s="31">
        <v>929</v>
      </c>
      <c r="BC38" s="26">
        <v>15</v>
      </c>
      <c r="BD38" s="31">
        <v>27</v>
      </c>
      <c r="BE38" s="38"/>
      <c r="BF38" s="31">
        <v>35</v>
      </c>
      <c r="BG38" s="31">
        <v>26</v>
      </c>
      <c r="BH38" s="31">
        <v>17</v>
      </c>
      <c r="BI38" s="31">
        <v>26</v>
      </c>
      <c r="BJ38" s="31">
        <v>61</v>
      </c>
      <c r="BK38" s="32">
        <f>SUM($BD$38:$BJ$38)</f>
        <v>192</v>
      </c>
      <c r="BL38" s="31">
        <v>19</v>
      </c>
      <c r="BM38" s="38"/>
      <c r="BN38" s="31">
        <v>45</v>
      </c>
      <c r="BO38" s="31">
        <v>32</v>
      </c>
      <c r="BP38" s="31">
        <v>45</v>
      </c>
      <c r="BQ38" s="31">
        <v>10</v>
      </c>
      <c r="BR38" s="31">
        <v>51</v>
      </c>
      <c r="BS38" s="32">
        <f>SUM($BL$38:$BR$38)</f>
        <v>202</v>
      </c>
      <c r="BT38" s="31">
        <v>119</v>
      </c>
      <c r="BU38" s="32">
        <f>SUM($BT$38:$BT$38)</f>
        <v>119</v>
      </c>
      <c r="BV38" s="38"/>
      <c r="BW38" s="38"/>
      <c r="BX38" s="38"/>
      <c r="BY38" s="38"/>
      <c r="BZ38" s="32">
        <f>SUM($BV$38:$BY$38)</f>
        <v>0</v>
      </c>
      <c r="CA38" s="31">
        <v>90</v>
      </c>
      <c r="CB38" s="32">
        <f>SUM($CA$38:$CA$38)</f>
        <v>90</v>
      </c>
      <c r="CC38" s="31">
        <v>13</v>
      </c>
      <c r="CD38" s="31">
        <v>17</v>
      </c>
      <c r="CE38" s="38"/>
      <c r="CF38" s="31">
        <v>12</v>
      </c>
      <c r="CG38" s="31">
        <v>19</v>
      </c>
      <c r="CH38" s="38"/>
      <c r="CI38" s="38"/>
      <c r="CJ38" s="32">
        <f>SUM($CC$38:$CI$38)</f>
        <v>61</v>
      </c>
      <c r="CK38" s="31">
        <v>79</v>
      </c>
      <c r="CL38" s="32">
        <f>SUM($CK$38:$CK$38)</f>
        <v>79</v>
      </c>
      <c r="CM38" s="38"/>
      <c r="CN38" s="31">
        <v>-929</v>
      </c>
      <c r="CO38" s="32">
        <f>SUM($CM$38:$CN$38)</f>
        <v>-929</v>
      </c>
      <c r="CP38" s="31">
        <v>101</v>
      </c>
      <c r="CQ38" s="32">
        <f>SUM($CP$38:$CP$38)</f>
        <v>101</v>
      </c>
      <c r="CR38" s="31">
        <v>80</v>
      </c>
      <c r="CS38" s="32">
        <f>SUM($CR$38:$CR$38)</f>
        <v>80</v>
      </c>
      <c r="CT38" s="38"/>
      <c r="CU38" s="38"/>
      <c r="CV38" s="38"/>
      <c r="CW38" s="32">
        <f>SUM($CT$38:$CV$38)</f>
        <v>0</v>
      </c>
      <c r="CX38" s="31">
        <v>5</v>
      </c>
      <c r="CY38" s="33">
        <v>0</v>
      </c>
      <c r="CZ38" s="31"/>
      <c r="DA38" s="34" t="s">
        <v>108</v>
      </c>
    </row>
    <row r="39" spans="2:105" ht="14.4" x14ac:dyDescent="0.3">
      <c r="B39" s="18"/>
      <c r="C39" s="19" t="s">
        <v>186</v>
      </c>
      <c r="D39" s="20">
        <v>36</v>
      </c>
      <c r="E39" s="35"/>
      <c r="F39" s="20"/>
      <c r="G39" s="20">
        <v>33</v>
      </c>
      <c r="H39" s="20">
        <v>22</v>
      </c>
      <c r="I39" s="35"/>
      <c r="J39" s="20"/>
      <c r="K39" s="21"/>
      <c r="L39" s="20">
        <v>19</v>
      </c>
      <c r="M39" s="35"/>
      <c r="N39" s="20"/>
      <c r="O39" s="20">
        <v>27</v>
      </c>
      <c r="P39" s="20"/>
      <c r="Q39" s="20" t="s">
        <v>159</v>
      </c>
      <c r="R39" s="20"/>
      <c r="S39" s="21"/>
      <c r="T39" s="20">
        <v>21</v>
      </c>
      <c r="U39" s="21"/>
      <c r="V39" s="35"/>
      <c r="W39" s="35"/>
      <c r="X39" s="35"/>
      <c r="Y39" s="35"/>
      <c r="Z39" s="21"/>
      <c r="AA39" s="20"/>
      <c r="AB39" s="21"/>
      <c r="AC39" s="20"/>
      <c r="AD39" s="20"/>
      <c r="AE39" s="35"/>
      <c r="AF39" s="20">
        <v>18</v>
      </c>
      <c r="AG39" s="20">
        <v>24</v>
      </c>
      <c r="AH39" s="35"/>
      <c r="AI39" s="35"/>
      <c r="AJ39" s="21"/>
      <c r="AK39" s="20">
        <v>40</v>
      </c>
      <c r="AL39" s="21"/>
      <c r="AM39" s="35"/>
      <c r="AN39" s="35"/>
      <c r="AO39" s="21"/>
      <c r="AP39" s="20">
        <v>30</v>
      </c>
      <c r="AQ39" s="21"/>
      <c r="AR39" s="20">
        <v>20</v>
      </c>
      <c r="AS39" s="21"/>
      <c r="AT39" s="35"/>
      <c r="AU39" s="35"/>
      <c r="AV39" s="35"/>
      <c r="AW39" s="21"/>
      <c r="AX39" s="18"/>
      <c r="AY39" s="18"/>
      <c r="AZ39" s="18"/>
      <c r="BA39" s="18"/>
      <c r="BC39" s="18"/>
      <c r="BD39" s="22">
        <f>SUM($BD$37:$BD$38)</f>
        <v>2064</v>
      </c>
      <c r="BE39" s="38"/>
      <c r="BF39" s="22">
        <f>SUM($BF$37:$BF$38)</f>
        <v>7170</v>
      </c>
      <c r="BG39" s="22">
        <f>SUM($BG$37:$BG$38)</f>
        <v>1929</v>
      </c>
      <c r="BH39" s="22">
        <f>SUM($BH$37:$BH$38)</f>
        <v>1664</v>
      </c>
      <c r="BI39" s="22">
        <f>SUM($BI$37:$BI$38)</f>
        <v>964</v>
      </c>
      <c r="BJ39" s="22">
        <f>SUM($BJ$37:$BJ$38)</f>
        <v>5878</v>
      </c>
      <c r="BK39" s="23">
        <f>SUM($BK$37:$BK$38)</f>
        <v>19669</v>
      </c>
      <c r="BL39" s="22">
        <f>SUM($BL$37:$BL$38)</f>
        <v>1070</v>
      </c>
      <c r="BM39" s="38"/>
      <c r="BN39" s="22">
        <f>SUM($BN$37:$BN$38)</f>
        <v>5322</v>
      </c>
      <c r="BO39" s="22">
        <f>SUM($BO$37:$BO$38)</f>
        <v>1675</v>
      </c>
      <c r="BP39" s="22">
        <f>SUM($BP$37:$BP$38)</f>
        <v>4835</v>
      </c>
      <c r="BQ39" s="22">
        <f>SUM($BQ$37:$BQ$38)</f>
        <v>964</v>
      </c>
      <c r="BR39" s="22">
        <f>SUM($BR$37:$BR$38)</f>
        <v>3654</v>
      </c>
      <c r="BS39" s="23">
        <f>SUM($BS$37:$BS$38)</f>
        <v>17520</v>
      </c>
      <c r="BT39" s="22">
        <f>SUM($BT$37:$BT$38)</f>
        <v>1322</v>
      </c>
      <c r="BU39" s="23">
        <f>SUM($BU$37:$BU$38)</f>
        <v>1322</v>
      </c>
      <c r="BV39" s="38"/>
      <c r="BW39" s="38"/>
      <c r="BX39" s="38"/>
      <c r="BY39" s="38"/>
      <c r="BZ39" s="23">
        <f>SUM($BZ$37:$BZ$38)</f>
        <v>0</v>
      </c>
      <c r="CA39" s="22">
        <f>SUM($CA$37:$CA$38)</f>
        <v>5190</v>
      </c>
      <c r="CB39" s="23">
        <f>SUM($CB$37:$CB$38)</f>
        <v>5190</v>
      </c>
      <c r="CC39" s="22">
        <f>SUM($CC$37:$CC$38)</f>
        <v>6695</v>
      </c>
      <c r="CD39" s="22">
        <f>SUM($CD$37:$CD$38)</f>
        <v>3959</v>
      </c>
      <c r="CE39" s="38"/>
      <c r="CF39" s="22">
        <f>SUM($CF$37:$CF$38)</f>
        <v>1119</v>
      </c>
      <c r="CG39" s="22">
        <f>SUM($CG$37:$CG$38)</f>
        <v>1603</v>
      </c>
      <c r="CH39" s="38"/>
      <c r="CI39" s="38"/>
      <c r="CJ39" s="23">
        <f>SUM($CJ$37:$CJ$38)</f>
        <v>13376</v>
      </c>
      <c r="CK39" s="22">
        <f>SUM($CK$37:$CK$38)</f>
        <v>3292</v>
      </c>
      <c r="CL39" s="23">
        <f>SUM($CL$37:$CL$38)</f>
        <v>3292</v>
      </c>
      <c r="CM39" s="38"/>
      <c r="CN39" s="37">
        <f>SUM($CN$37:$CN$38)</f>
        <v>0</v>
      </c>
      <c r="CO39" s="23">
        <f>SUM($CO$37:$CO$38)</f>
        <v>0</v>
      </c>
      <c r="CP39" s="22">
        <f>SUM($CP$37:$CP$38)</f>
        <v>1900</v>
      </c>
      <c r="CQ39" s="23">
        <f>SUM($CQ$37:$CQ$38)</f>
        <v>1900</v>
      </c>
      <c r="CR39" s="22">
        <f>SUM($CR$37:$CR$38)</f>
        <v>1324</v>
      </c>
      <c r="CS39" s="23">
        <f>SUM($CS$37:$CS$38)</f>
        <v>1324</v>
      </c>
      <c r="CT39" s="38"/>
      <c r="CU39" s="38"/>
      <c r="CV39" s="38"/>
      <c r="CW39" s="23">
        <f>SUM($CW$37:$CW$38)</f>
        <v>0</v>
      </c>
      <c r="CX39" s="22">
        <f>SUM($CX$37:$CX$38)</f>
        <v>10</v>
      </c>
      <c r="CY39" s="24">
        <f>SUM($CY$37:$CY$38)</f>
        <v>0</v>
      </c>
      <c r="CZ39" s="22">
        <f>SUM($BD$39:$CY$39,-$BK$39,-$BS$39,-$BU$39,-$BZ$39,-$CB$39,-$CJ$39,-$CL$39,-$CO$39,-$CQ$39,-$CS$39,-$CW$39)</f>
        <v>63603</v>
      </c>
      <c r="DA39" s="25" t="s">
        <v>109</v>
      </c>
    </row>
    <row r="40" spans="2:105" ht="14.4" x14ac:dyDescent="0.3">
      <c r="B40" s="26">
        <v>16</v>
      </c>
      <c r="C40" s="27" t="s">
        <v>187</v>
      </c>
      <c r="D40" s="28">
        <v>246</v>
      </c>
      <c r="E40" s="36"/>
      <c r="F40" s="28">
        <v>280</v>
      </c>
      <c r="G40" s="28">
        <v>60</v>
      </c>
      <c r="H40" s="28">
        <v>147</v>
      </c>
      <c r="I40" s="36" t="s">
        <v>81</v>
      </c>
      <c r="J40" s="28">
        <v>96</v>
      </c>
      <c r="K40" s="29">
        <f>SUM($D$40:$J$40)</f>
        <v>829</v>
      </c>
      <c r="L40" s="28">
        <v>10</v>
      </c>
      <c r="M40" s="36"/>
      <c r="N40" s="28">
        <v>9</v>
      </c>
      <c r="O40" s="28">
        <v>4</v>
      </c>
      <c r="P40" s="28">
        <v>17</v>
      </c>
      <c r="Q40" s="28">
        <v>0</v>
      </c>
      <c r="R40" s="28">
        <v>7</v>
      </c>
      <c r="S40" s="29">
        <f>SUM($L$40:$R$40)</f>
        <v>47</v>
      </c>
      <c r="T40" s="28">
        <v>23</v>
      </c>
      <c r="U40" s="29">
        <f>SUM($T$40:$T$40)</f>
        <v>23</v>
      </c>
      <c r="V40" s="36"/>
      <c r="W40" s="36"/>
      <c r="X40" s="36"/>
      <c r="Y40" s="36"/>
      <c r="Z40" s="29">
        <f>SUM($V$40:$Y$40)</f>
        <v>0</v>
      </c>
      <c r="AA40" s="28">
        <v>9</v>
      </c>
      <c r="AB40" s="29">
        <f>SUM($AA$40:$AA$40)</f>
        <v>9</v>
      </c>
      <c r="AC40" s="28">
        <v>6</v>
      </c>
      <c r="AD40" s="28">
        <v>14</v>
      </c>
      <c r="AE40" s="36"/>
      <c r="AF40" s="28">
        <v>5</v>
      </c>
      <c r="AG40" s="28">
        <v>13</v>
      </c>
      <c r="AH40" s="36"/>
      <c r="AI40" s="36"/>
      <c r="AJ40" s="29">
        <f>SUM($AC$40:$AI$40)</f>
        <v>38</v>
      </c>
      <c r="AK40" s="28">
        <v>15</v>
      </c>
      <c r="AL40" s="29">
        <f>SUM($AK$40:$AK$40)</f>
        <v>15</v>
      </c>
      <c r="AM40" s="36"/>
      <c r="AN40" s="36"/>
      <c r="AO40" s="29">
        <f>SUM($AM$40:$AN$40)</f>
        <v>0</v>
      </c>
      <c r="AP40" s="28">
        <v>1</v>
      </c>
      <c r="AQ40" s="29">
        <f>SUM($AP$40:$AP$40)</f>
        <v>1</v>
      </c>
      <c r="AR40" s="28">
        <v>2</v>
      </c>
      <c r="AS40" s="29">
        <f>SUM($AR$40:$AR$40)</f>
        <v>2</v>
      </c>
      <c r="AT40" s="36"/>
      <c r="AU40" s="36"/>
      <c r="AV40" s="36"/>
      <c r="AW40" s="29">
        <f>SUM($AT$40:$AV$40)</f>
        <v>0</v>
      </c>
      <c r="AX40" s="28">
        <v>0</v>
      </c>
      <c r="AY40" s="28">
        <v>964</v>
      </c>
      <c r="AZ40" s="30">
        <v>1</v>
      </c>
      <c r="BA40" s="31">
        <v>964</v>
      </c>
      <c r="BC40" s="26">
        <v>16</v>
      </c>
      <c r="BD40" s="31">
        <v>246</v>
      </c>
      <c r="BE40" s="38"/>
      <c r="BF40" s="31">
        <v>280</v>
      </c>
      <c r="BG40" s="31">
        <v>60</v>
      </c>
      <c r="BH40" s="31">
        <v>147</v>
      </c>
      <c r="BI40" s="31">
        <v>-964</v>
      </c>
      <c r="BJ40" s="31">
        <v>96</v>
      </c>
      <c r="BK40" s="32">
        <f>SUM($BD$40:$BJ$40)</f>
        <v>-135</v>
      </c>
      <c r="BL40" s="31">
        <v>10</v>
      </c>
      <c r="BM40" s="38"/>
      <c r="BN40" s="31">
        <v>9</v>
      </c>
      <c r="BO40" s="31">
        <v>4</v>
      </c>
      <c r="BP40" s="31">
        <v>17</v>
      </c>
      <c r="BQ40" s="31">
        <v>0</v>
      </c>
      <c r="BR40" s="31">
        <v>7</v>
      </c>
      <c r="BS40" s="32">
        <f>SUM($BL$40:$BR$40)</f>
        <v>47</v>
      </c>
      <c r="BT40" s="31">
        <v>23</v>
      </c>
      <c r="BU40" s="32">
        <f>SUM($BT$40:$BT$40)</f>
        <v>23</v>
      </c>
      <c r="BV40" s="38"/>
      <c r="BW40" s="38"/>
      <c r="BX40" s="38"/>
      <c r="BY40" s="38"/>
      <c r="BZ40" s="32">
        <f>SUM($BV$40:$BY$40)</f>
        <v>0</v>
      </c>
      <c r="CA40" s="31">
        <v>9</v>
      </c>
      <c r="CB40" s="32">
        <f>SUM($CA$40:$CA$40)</f>
        <v>9</v>
      </c>
      <c r="CC40" s="31">
        <v>6</v>
      </c>
      <c r="CD40" s="31">
        <v>14</v>
      </c>
      <c r="CE40" s="38"/>
      <c r="CF40" s="31">
        <v>5</v>
      </c>
      <c r="CG40" s="31">
        <v>13</v>
      </c>
      <c r="CH40" s="38"/>
      <c r="CI40" s="38"/>
      <c r="CJ40" s="32">
        <f>SUM($CC$40:$CI$40)</f>
        <v>38</v>
      </c>
      <c r="CK40" s="31">
        <v>15</v>
      </c>
      <c r="CL40" s="32">
        <f>SUM($CK$40:$CK$40)</f>
        <v>15</v>
      </c>
      <c r="CM40" s="38"/>
      <c r="CN40" s="38"/>
      <c r="CO40" s="32">
        <f>SUM($CM$40:$CN$40)</f>
        <v>0</v>
      </c>
      <c r="CP40" s="31">
        <v>1</v>
      </c>
      <c r="CQ40" s="32">
        <f>SUM($CP$40:$CP$40)</f>
        <v>1</v>
      </c>
      <c r="CR40" s="31">
        <v>2</v>
      </c>
      <c r="CS40" s="32">
        <f>SUM($CR$40:$CR$40)</f>
        <v>2</v>
      </c>
      <c r="CT40" s="38"/>
      <c r="CU40" s="38"/>
      <c r="CV40" s="38"/>
      <c r="CW40" s="32">
        <f>SUM($CT$40:$CV$40)</f>
        <v>0</v>
      </c>
      <c r="CX40" s="31">
        <v>0</v>
      </c>
      <c r="CY40" s="33">
        <v>0</v>
      </c>
      <c r="CZ40" s="31"/>
      <c r="DA40" s="34" t="s">
        <v>110</v>
      </c>
    </row>
    <row r="41" spans="2:105" ht="14.4" x14ac:dyDescent="0.3">
      <c r="B41" s="18"/>
      <c r="C41" s="19" t="s">
        <v>188</v>
      </c>
      <c r="D41" s="20">
        <v>36</v>
      </c>
      <c r="E41" s="35"/>
      <c r="F41" s="20"/>
      <c r="G41" s="20">
        <v>33</v>
      </c>
      <c r="H41" s="20">
        <v>22</v>
      </c>
      <c r="I41" s="35"/>
      <c r="J41" s="20"/>
      <c r="K41" s="21"/>
      <c r="L41" s="20">
        <v>19</v>
      </c>
      <c r="M41" s="35"/>
      <c r="N41" s="20"/>
      <c r="O41" s="20">
        <v>27</v>
      </c>
      <c r="P41" s="20"/>
      <c r="Q41" s="35"/>
      <c r="R41" s="20"/>
      <c r="S41" s="21"/>
      <c r="T41" s="20">
        <v>21</v>
      </c>
      <c r="U41" s="21"/>
      <c r="V41" s="35"/>
      <c r="W41" s="35"/>
      <c r="X41" s="35"/>
      <c r="Y41" s="35"/>
      <c r="Z41" s="21"/>
      <c r="AA41" s="20"/>
      <c r="AB41" s="21"/>
      <c r="AC41" s="20"/>
      <c r="AD41" s="20"/>
      <c r="AE41" s="35"/>
      <c r="AF41" s="20">
        <v>18</v>
      </c>
      <c r="AG41" s="20" t="s">
        <v>159</v>
      </c>
      <c r="AH41" s="35"/>
      <c r="AI41" s="35"/>
      <c r="AJ41" s="21"/>
      <c r="AK41" s="20">
        <v>40</v>
      </c>
      <c r="AL41" s="21"/>
      <c r="AM41" s="35"/>
      <c r="AN41" s="35"/>
      <c r="AO41" s="21"/>
      <c r="AP41" s="20">
        <v>30</v>
      </c>
      <c r="AQ41" s="21"/>
      <c r="AR41" s="20">
        <v>20</v>
      </c>
      <c r="AS41" s="21"/>
      <c r="AT41" s="35"/>
      <c r="AU41" s="35"/>
      <c r="AV41" s="35"/>
      <c r="AW41" s="21"/>
      <c r="AX41" s="18"/>
      <c r="AY41" s="18"/>
      <c r="AZ41" s="18"/>
      <c r="BA41" s="18"/>
      <c r="BC41" s="18"/>
      <c r="BD41" s="22">
        <f>SUM($BD$39:$BD$40)</f>
        <v>2310</v>
      </c>
      <c r="BE41" s="38"/>
      <c r="BF41" s="22">
        <f>SUM($BF$39:$BF$40)</f>
        <v>7450</v>
      </c>
      <c r="BG41" s="22">
        <f>SUM($BG$39:$BG$40)</f>
        <v>1989</v>
      </c>
      <c r="BH41" s="22">
        <f>SUM($BH$39:$BH$40)</f>
        <v>1811</v>
      </c>
      <c r="BI41" s="37">
        <f>SUM($BI$39:$BI$40)</f>
        <v>0</v>
      </c>
      <c r="BJ41" s="22">
        <f>SUM($BJ$39:$BJ$40)</f>
        <v>5974</v>
      </c>
      <c r="BK41" s="23">
        <f>SUM($BK$39:$BK$40)</f>
        <v>19534</v>
      </c>
      <c r="BL41" s="22">
        <f>SUM($BL$39:$BL$40)</f>
        <v>1080</v>
      </c>
      <c r="BM41" s="38"/>
      <c r="BN41" s="22">
        <f>SUM($BN$39:$BN$40)</f>
        <v>5331</v>
      </c>
      <c r="BO41" s="22">
        <f>SUM($BO$39:$BO$40)</f>
        <v>1679</v>
      </c>
      <c r="BP41" s="22">
        <f>SUM($BP$39:$BP$40)</f>
        <v>4852</v>
      </c>
      <c r="BQ41" s="22">
        <f>SUM($BQ$39:$BQ$40)</f>
        <v>964</v>
      </c>
      <c r="BR41" s="22">
        <f>SUM($BR$39:$BR$40)</f>
        <v>3661</v>
      </c>
      <c r="BS41" s="23">
        <f>SUM($BS$39:$BS$40)</f>
        <v>17567</v>
      </c>
      <c r="BT41" s="22">
        <f>SUM($BT$39:$BT$40)</f>
        <v>1345</v>
      </c>
      <c r="BU41" s="23">
        <f>SUM($BU$39:$BU$40)</f>
        <v>1345</v>
      </c>
      <c r="BV41" s="38"/>
      <c r="BW41" s="38"/>
      <c r="BX41" s="38"/>
      <c r="BY41" s="38"/>
      <c r="BZ41" s="23">
        <f>SUM($BZ$39:$BZ$40)</f>
        <v>0</v>
      </c>
      <c r="CA41" s="22">
        <f>SUM($CA$39:$CA$40)</f>
        <v>5199</v>
      </c>
      <c r="CB41" s="23">
        <f>SUM($CB$39:$CB$40)</f>
        <v>5199</v>
      </c>
      <c r="CC41" s="22">
        <f>SUM($CC$39:$CC$40)</f>
        <v>6701</v>
      </c>
      <c r="CD41" s="22">
        <f>SUM($CD$39:$CD$40)</f>
        <v>3973</v>
      </c>
      <c r="CE41" s="38"/>
      <c r="CF41" s="22">
        <f>SUM($CF$39:$CF$40)</f>
        <v>1124</v>
      </c>
      <c r="CG41" s="22">
        <f>SUM($CG$39:$CG$40)</f>
        <v>1616</v>
      </c>
      <c r="CH41" s="38"/>
      <c r="CI41" s="38"/>
      <c r="CJ41" s="23">
        <f>SUM($CJ$39:$CJ$40)</f>
        <v>13414</v>
      </c>
      <c r="CK41" s="22">
        <f>SUM($CK$39:$CK$40)</f>
        <v>3307</v>
      </c>
      <c r="CL41" s="23">
        <f>SUM($CL$39:$CL$40)</f>
        <v>3307</v>
      </c>
      <c r="CM41" s="38"/>
      <c r="CN41" s="38"/>
      <c r="CO41" s="23">
        <f>SUM($CO$39:$CO$40)</f>
        <v>0</v>
      </c>
      <c r="CP41" s="22">
        <f>SUM($CP$39:$CP$40)</f>
        <v>1901</v>
      </c>
      <c r="CQ41" s="23">
        <f>SUM($CQ$39:$CQ$40)</f>
        <v>1901</v>
      </c>
      <c r="CR41" s="22">
        <f>SUM($CR$39:$CR$40)</f>
        <v>1326</v>
      </c>
      <c r="CS41" s="23">
        <f>SUM($CS$39:$CS$40)</f>
        <v>1326</v>
      </c>
      <c r="CT41" s="38"/>
      <c r="CU41" s="38"/>
      <c r="CV41" s="38"/>
      <c r="CW41" s="23">
        <f>SUM($CW$39:$CW$40)</f>
        <v>0</v>
      </c>
      <c r="CX41" s="22">
        <f>SUM($CX$39:$CX$40)</f>
        <v>10</v>
      </c>
      <c r="CY41" s="24">
        <f>SUM($CY$39:$CY$40)</f>
        <v>0</v>
      </c>
      <c r="CZ41" s="22">
        <f>SUM($BD$41:$CY$41,-$BK$41,-$BS$41,-$BU$41,-$BZ$41,-$CB$41,-$CJ$41,-$CL$41,-$CO$41,-$CQ$41,-$CS$41,-$CW$41)</f>
        <v>63603</v>
      </c>
      <c r="DA41" s="25" t="s">
        <v>111</v>
      </c>
    </row>
    <row r="42" spans="2:105" ht="14.4" x14ac:dyDescent="0.3">
      <c r="B42" s="26">
        <v>17</v>
      </c>
      <c r="C42" s="27" t="s">
        <v>189</v>
      </c>
      <c r="D42" s="28">
        <v>2</v>
      </c>
      <c r="E42" s="36"/>
      <c r="F42" s="28">
        <v>12</v>
      </c>
      <c r="G42" s="28">
        <v>17</v>
      </c>
      <c r="H42" s="28">
        <v>3</v>
      </c>
      <c r="I42" s="36"/>
      <c r="J42" s="28">
        <v>6</v>
      </c>
      <c r="K42" s="29">
        <f>SUM($D$42:$J$42)</f>
        <v>40</v>
      </c>
      <c r="L42" s="28">
        <v>62</v>
      </c>
      <c r="M42" s="36"/>
      <c r="N42" s="28">
        <v>137</v>
      </c>
      <c r="O42" s="28">
        <v>230</v>
      </c>
      <c r="P42" s="28">
        <v>339</v>
      </c>
      <c r="Q42" s="36" t="s">
        <v>81</v>
      </c>
      <c r="R42" s="28">
        <v>97</v>
      </c>
      <c r="S42" s="29">
        <f>SUM($L$42:$R$42)</f>
        <v>865</v>
      </c>
      <c r="T42" s="28">
        <v>4</v>
      </c>
      <c r="U42" s="29">
        <f>SUM($T$42:$T$42)</f>
        <v>4</v>
      </c>
      <c r="V42" s="36"/>
      <c r="W42" s="36"/>
      <c r="X42" s="36"/>
      <c r="Y42" s="36"/>
      <c r="Z42" s="29">
        <f>SUM($V$42:$Y$42)</f>
        <v>0</v>
      </c>
      <c r="AA42" s="28">
        <v>11</v>
      </c>
      <c r="AB42" s="29">
        <f>SUM($AA$42:$AA$42)</f>
        <v>11</v>
      </c>
      <c r="AC42" s="28">
        <v>0</v>
      </c>
      <c r="AD42" s="28">
        <v>2</v>
      </c>
      <c r="AE42" s="36"/>
      <c r="AF42" s="28">
        <v>2</v>
      </c>
      <c r="AG42" s="28">
        <v>0</v>
      </c>
      <c r="AH42" s="36"/>
      <c r="AI42" s="36"/>
      <c r="AJ42" s="29">
        <f>SUM($AC$42:$AI$42)</f>
        <v>4</v>
      </c>
      <c r="AK42" s="28">
        <v>9</v>
      </c>
      <c r="AL42" s="29">
        <f>SUM($AK$42:$AK$42)</f>
        <v>9</v>
      </c>
      <c r="AM42" s="36"/>
      <c r="AN42" s="36"/>
      <c r="AO42" s="29">
        <f>SUM($AM$42:$AN$42)</f>
        <v>0</v>
      </c>
      <c r="AP42" s="28">
        <v>6</v>
      </c>
      <c r="AQ42" s="29">
        <f>SUM($AP$42:$AP$42)</f>
        <v>6</v>
      </c>
      <c r="AR42" s="28">
        <v>24</v>
      </c>
      <c r="AS42" s="29">
        <f>SUM($AR$42:$AR$42)</f>
        <v>24</v>
      </c>
      <c r="AT42" s="36"/>
      <c r="AU42" s="36"/>
      <c r="AV42" s="36"/>
      <c r="AW42" s="29">
        <f>SUM($AT$42:$AV$42)</f>
        <v>0</v>
      </c>
      <c r="AX42" s="28">
        <v>1</v>
      </c>
      <c r="AY42" s="28">
        <v>964</v>
      </c>
      <c r="AZ42" s="30">
        <v>1</v>
      </c>
      <c r="BA42" s="31">
        <v>964</v>
      </c>
      <c r="BC42" s="26">
        <v>17</v>
      </c>
      <c r="BD42" s="31">
        <v>2</v>
      </c>
      <c r="BE42" s="38"/>
      <c r="BF42" s="31">
        <v>12</v>
      </c>
      <c r="BG42" s="31">
        <v>17</v>
      </c>
      <c r="BH42" s="31">
        <v>3</v>
      </c>
      <c r="BI42" s="38"/>
      <c r="BJ42" s="31">
        <v>6</v>
      </c>
      <c r="BK42" s="32">
        <f>SUM($BD$42:$BJ$42)</f>
        <v>40</v>
      </c>
      <c r="BL42" s="31">
        <v>62</v>
      </c>
      <c r="BM42" s="38"/>
      <c r="BN42" s="31">
        <v>137</v>
      </c>
      <c r="BO42" s="31">
        <v>230</v>
      </c>
      <c r="BP42" s="31">
        <v>339</v>
      </c>
      <c r="BQ42" s="31">
        <v>-964</v>
      </c>
      <c r="BR42" s="31">
        <v>97</v>
      </c>
      <c r="BS42" s="32">
        <f>SUM($BL$42:$BR$42)</f>
        <v>-99</v>
      </c>
      <c r="BT42" s="31">
        <v>4</v>
      </c>
      <c r="BU42" s="32">
        <f>SUM($BT$42:$BT$42)</f>
        <v>4</v>
      </c>
      <c r="BV42" s="38"/>
      <c r="BW42" s="38"/>
      <c r="BX42" s="38"/>
      <c r="BY42" s="38"/>
      <c r="BZ42" s="32">
        <f>SUM($BV$42:$BY$42)</f>
        <v>0</v>
      </c>
      <c r="CA42" s="31">
        <v>11</v>
      </c>
      <c r="CB42" s="32">
        <f>SUM($CA$42:$CA$42)</f>
        <v>11</v>
      </c>
      <c r="CC42" s="31">
        <v>0</v>
      </c>
      <c r="CD42" s="31">
        <v>2</v>
      </c>
      <c r="CE42" s="38"/>
      <c r="CF42" s="31">
        <v>2</v>
      </c>
      <c r="CG42" s="31">
        <v>0</v>
      </c>
      <c r="CH42" s="38"/>
      <c r="CI42" s="38"/>
      <c r="CJ42" s="32">
        <f>SUM($CC$42:$CI$42)</f>
        <v>4</v>
      </c>
      <c r="CK42" s="31">
        <v>9</v>
      </c>
      <c r="CL42" s="32">
        <f>SUM($CK$42:$CK$42)</f>
        <v>9</v>
      </c>
      <c r="CM42" s="38"/>
      <c r="CN42" s="38"/>
      <c r="CO42" s="32">
        <f>SUM($CM$42:$CN$42)</f>
        <v>0</v>
      </c>
      <c r="CP42" s="31">
        <v>6</v>
      </c>
      <c r="CQ42" s="32">
        <f>SUM($CP$42:$CP$42)</f>
        <v>6</v>
      </c>
      <c r="CR42" s="31">
        <v>24</v>
      </c>
      <c r="CS42" s="32">
        <f>SUM($CR$42:$CR$42)</f>
        <v>24</v>
      </c>
      <c r="CT42" s="38"/>
      <c r="CU42" s="38"/>
      <c r="CV42" s="38"/>
      <c r="CW42" s="32">
        <f>SUM($CT$42:$CV$42)</f>
        <v>0</v>
      </c>
      <c r="CX42" s="31">
        <v>1</v>
      </c>
      <c r="CY42" s="33">
        <v>0</v>
      </c>
      <c r="CZ42" s="31"/>
      <c r="DA42" s="34" t="s">
        <v>112</v>
      </c>
    </row>
    <row r="43" spans="2:105" ht="14.4" x14ac:dyDescent="0.3">
      <c r="B43" s="18"/>
      <c r="C43" s="19" t="s">
        <v>190</v>
      </c>
      <c r="D43" s="20">
        <v>36</v>
      </c>
      <c r="E43" s="35"/>
      <c r="F43" s="20"/>
      <c r="G43" s="20">
        <v>33</v>
      </c>
      <c r="H43" s="20">
        <v>22</v>
      </c>
      <c r="I43" s="35"/>
      <c r="J43" s="20"/>
      <c r="K43" s="21"/>
      <c r="L43" s="20">
        <v>19</v>
      </c>
      <c r="M43" s="35"/>
      <c r="N43" s="20"/>
      <c r="O43" s="20">
        <v>27</v>
      </c>
      <c r="P43" s="20"/>
      <c r="Q43" s="35"/>
      <c r="R43" s="20"/>
      <c r="S43" s="21"/>
      <c r="T43" s="20">
        <v>21</v>
      </c>
      <c r="U43" s="21"/>
      <c r="V43" s="35"/>
      <c r="W43" s="35"/>
      <c r="X43" s="35"/>
      <c r="Y43" s="35"/>
      <c r="Z43" s="21"/>
      <c r="AA43" s="20"/>
      <c r="AB43" s="21"/>
      <c r="AC43" s="20"/>
      <c r="AD43" s="20"/>
      <c r="AE43" s="35"/>
      <c r="AF43" s="35"/>
      <c r="AG43" s="20">
        <v>24</v>
      </c>
      <c r="AH43" s="35"/>
      <c r="AI43" s="35"/>
      <c r="AJ43" s="21"/>
      <c r="AK43" s="20">
        <v>40</v>
      </c>
      <c r="AL43" s="21"/>
      <c r="AM43" s="35"/>
      <c r="AN43" s="35"/>
      <c r="AO43" s="21"/>
      <c r="AP43" s="20">
        <v>30</v>
      </c>
      <c r="AQ43" s="21"/>
      <c r="AR43" s="20">
        <v>20</v>
      </c>
      <c r="AS43" s="21"/>
      <c r="AT43" s="35"/>
      <c r="AU43" s="35"/>
      <c r="AV43" s="35"/>
      <c r="AW43" s="21"/>
      <c r="AX43" s="18"/>
      <c r="AY43" s="18"/>
      <c r="AZ43" s="18"/>
      <c r="BA43" s="18"/>
      <c r="BC43" s="18"/>
      <c r="BD43" s="22">
        <f>SUM($BD$41:$BD$42)</f>
        <v>2312</v>
      </c>
      <c r="BE43" s="38"/>
      <c r="BF43" s="22">
        <f>SUM($BF$41:$BF$42)</f>
        <v>7462</v>
      </c>
      <c r="BG43" s="22">
        <f>SUM($BG$41:$BG$42)</f>
        <v>2006</v>
      </c>
      <c r="BH43" s="22">
        <f>SUM($BH$41:$BH$42)</f>
        <v>1814</v>
      </c>
      <c r="BI43" s="38"/>
      <c r="BJ43" s="22">
        <f>SUM($BJ$41:$BJ$42)</f>
        <v>5980</v>
      </c>
      <c r="BK43" s="23">
        <f>SUM($BK$41:$BK$42)</f>
        <v>19574</v>
      </c>
      <c r="BL43" s="22">
        <f>SUM($BL$41:$BL$42)</f>
        <v>1142</v>
      </c>
      <c r="BM43" s="38"/>
      <c r="BN43" s="22">
        <f>SUM($BN$41:$BN$42)</f>
        <v>5468</v>
      </c>
      <c r="BO43" s="22">
        <f>SUM($BO$41:$BO$42)</f>
        <v>1909</v>
      </c>
      <c r="BP43" s="22">
        <f>SUM($BP$41:$BP$42)</f>
        <v>5191</v>
      </c>
      <c r="BQ43" s="37">
        <f>SUM($BQ$41:$BQ$42)</f>
        <v>0</v>
      </c>
      <c r="BR43" s="22">
        <f>SUM($BR$41:$BR$42)</f>
        <v>3758</v>
      </c>
      <c r="BS43" s="23">
        <f>SUM($BS$41:$BS$42)</f>
        <v>17468</v>
      </c>
      <c r="BT43" s="22">
        <f>SUM($BT$41:$BT$42)</f>
        <v>1349</v>
      </c>
      <c r="BU43" s="23">
        <f>SUM($BU$41:$BU$42)</f>
        <v>1349</v>
      </c>
      <c r="BV43" s="38"/>
      <c r="BW43" s="38"/>
      <c r="BX43" s="38"/>
      <c r="BY43" s="38"/>
      <c r="BZ43" s="23">
        <f>SUM($BZ$41:$BZ$42)</f>
        <v>0</v>
      </c>
      <c r="CA43" s="22">
        <f>SUM($CA$41:$CA$42)</f>
        <v>5210</v>
      </c>
      <c r="CB43" s="23">
        <f>SUM($CB$41:$CB$42)</f>
        <v>5210</v>
      </c>
      <c r="CC43" s="22">
        <f>SUM($CC$41:$CC$42)</f>
        <v>6701</v>
      </c>
      <c r="CD43" s="22">
        <f>SUM($CD$41:$CD$42)</f>
        <v>3975</v>
      </c>
      <c r="CE43" s="38"/>
      <c r="CF43" s="22">
        <f>SUM($CF$41:$CF$42)</f>
        <v>1126</v>
      </c>
      <c r="CG43" s="22">
        <f>SUM($CG$41:$CG$42)</f>
        <v>1616</v>
      </c>
      <c r="CH43" s="38"/>
      <c r="CI43" s="38"/>
      <c r="CJ43" s="23">
        <f>SUM($CJ$41:$CJ$42)</f>
        <v>13418</v>
      </c>
      <c r="CK43" s="22">
        <f>SUM($CK$41:$CK$42)</f>
        <v>3316</v>
      </c>
      <c r="CL43" s="23">
        <f>SUM($CL$41:$CL$42)</f>
        <v>3316</v>
      </c>
      <c r="CM43" s="38"/>
      <c r="CN43" s="38"/>
      <c r="CO43" s="23">
        <f>SUM($CO$41:$CO$42)</f>
        <v>0</v>
      </c>
      <c r="CP43" s="22">
        <f>SUM($CP$41:$CP$42)</f>
        <v>1907</v>
      </c>
      <c r="CQ43" s="23">
        <f>SUM($CQ$41:$CQ$42)</f>
        <v>1907</v>
      </c>
      <c r="CR43" s="22">
        <f>SUM($CR$41:$CR$42)</f>
        <v>1350</v>
      </c>
      <c r="CS43" s="23">
        <f>SUM($CS$41:$CS$42)</f>
        <v>1350</v>
      </c>
      <c r="CT43" s="38"/>
      <c r="CU43" s="38"/>
      <c r="CV43" s="38"/>
      <c r="CW43" s="23">
        <f>SUM($CW$41:$CW$42)</f>
        <v>0</v>
      </c>
      <c r="CX43" s="22">
        <f>SUM($CX$41:$CX$42)</f>
        <v>11</v>
      </c>
      <c r="CY43" s="24">
        <f>SUM($CY$41:$CY$42)</f>
        <v>0</v>
      </c>
      <c r="CZ43" s="22">
        <f>SUM($BD$43:$CY$43,-$BK$43,-$BS$43,-$BU$43,-$BZ$43,-$CB$43,-$CJ$43,-$CL$43,-$CO$43,-$CQ$43,-$CS$43,-$CW$43)</f>
        <v>63603</v>
      </c>
      <c r="DA43" s="25" t="s">
        <v>113</v>
      </c>
    </row>
    <row r="44" spans="2:105" ht="14.4" x14ac:dyDescent="0.3">
      <c r="B44" s="26">
        <v>18</v>
      </c>
      <c r="C44" s="27" t="s">
        <v>191</v>
      </c>
      <c r="D44" s="28">
        <v>5</v>
      </c>
      <c r="E44" s="36"/>
      <c r="F44" s="28">
        <v>64</v>
      </c>
      <c r="G44" s="28">
        <v>5</v>
      </c>
      <c r="H44" s="28">
        <v>5</v>
      </c>
      <c r="I44" s="36"/>
      <c r="J44" s="28">
        <v>16</v>
      </c>
      <c r="K44" s="29">
        <f>SUM($D$44:$J$44)</f>
        <v>95</v>
      </c>
      <c r="L44" s="28">
        <v>6</v>
      </c>
      <c r="M44" s="36"/>
      <c r="N44" s="28">
        <v>3</v>
      </c>
      <c r="O44" s="28">
        <v>5</v>
      </c>
      <c r="P44" s="28">
        <v>5</v>
      </c>
      <c r="Q44" s="36"/>
      <c r="R44" s="28">
        <v>4</v>
      </c>
      <c r="S44" s="29">
        <f>SUM($L$44:$R$44)</f>
        <v>23</v>
      </c>
      <c r="T44" s="28">
        <v>19</v>
      </c>
      <c r="U44" s="29">
        <f>SUM($T$44:$T$44)</f>
        <v>19</v>
      </c>
      <c r="V44" s="36"/>
      <c r="W44" s="36"/>
      <c r="X44" s="36"/>
      <c r="Y44" s="36"/>
      <c r="Z44" s="29">
        <f>SUM($V$44:$Y$44)</f>
        <v>0</v>
      </c>
      <c r="AA44" s="28">
        <v>24</v>
      </c>
      <c r="AB44" s="29">
        <f>SUM($AA$44:$AA$44)</f>
        <v>24</v>
      </c>
      <c r="AC44" s="28">
        <v>309</v>
      </c>
      <c r="AD44" s="28">
        <v>341</v>
      </c>
      <c r="AE44" s="36"/>
      <c r="AF44" s="36" t="s">
        <v>81</v>
      </c>
      <c r="AG44" s="28">
        <v>281</v>
      </c>
      <c r="AH44" s="36"/>
      <c r="AI44" s="36"/>
      <c r="AJ44" s="29">
        <f>SUM($AC$44:$AI$44)</f>
        <v>931</v>
      </c>
      <c r="AK44" s="28">
        <v>17</v>
      </c>
      <c r="AL44" s="29">
        <f>SUM($AK$44:$AK$44)</f>
        <v>17</v>
      </c>
      <c r="AM44" s="36"/>
      <c r="AN44" s="36"/>
      <c r="AO44" s="29">
        <f>SUM($AM$44:$AN$44)</f>
        <v>0</v>
      </c>
      <c r="AP44" s="28">
        <v>10</v>
      </c>
      <c r="AQ44" s="29">
        <f>SUM($AP$44:$AP$44)</f>
        <v>10</v>
      </c>
      <c r="AR44" s="28">
        <v>4</v>
      </c>
      <c r="AS44" s="29">
        <f>SUM($AR$44:$AR$44)</f>
        <v>4</v>
      </c>
      <c r="AT44" s="36"/>
      <c r="AU44" s="36"/>
      <c r="AV44" s="36"/>
      <c r="AW44" s="29">
        <f>SUM($AT$44:$AV$44)</f>
        <v>0</v>
      </c>
      <c r="AX44" s="28">
        <v>3</v>
      </c>
      <c r="AY44" s="28">
        <v>1126</v>
      </c>
      <c r="AZ44" s="30">
        <v>1</v>
      </c>
      <c r="BA44" s="31">
        <v>1126</v>
      </c>
      <c r="BC44" s="26">
        <v>18</v>
      </c>
      <c r="BD44" s="31">
        <v>5</v>
      </c>
      <c r="BE44" s="38"/>
      <c r="BF44" s="31">
        <v>64</v>
      </c>
      <c r="BG44" s="31">
        <v>5</v>
      </c>
      <c r="BH44" s="31">
        <v>5</v>
      </c>
      <c r="BI44" s="38"/>
      <c r="BJ44" s="31">
        <v>16</v>
      </c>
      <c r="BK44" s="32">
        <f>SUM($BD$44:$BJ$44)</f>
        <v>95</v>
      </c>
      <c r="BL44" s="31">
        <v>6</v>
      </c>
      <c r="BM44" s="38"/>
      <c r="BN44" s="31">
        <v>3</v>
      </c>
      <c r="BO44" s="31">
        <v>5</v>
      </c>
      <c r="BP44" s="31">
        <v>5</v>
      </c>
      <c r="BQ44" s="38"/>
      <c r="BR44" s="31">
        <v>4</v>
      </c>
      <c r="BS44" s="32">
        <f>SUM($BL$44:$BR$44)</f>
        <v>23</v>
      </c>
      <c r="BT44" s="31">
        <v>19</v>
      </c>
      <c r="BU44" s="32">
        <f>SUM($BT$44:$BT$44)</f>
        <v>19</v>
      </c>
      <c r="BV44" s="38"/>
      <c r="BW44" s="38"/>
      <c r="BX44" s="38"/>
      <c r="BY44" s="38"/>
      <c r="BZ44" s="32">
        <f>SUM($BV$44:$BY$44)</f>
        <v>0</v>
      </c>
      <c r="CA44" s="31">
        <v>24</v>
      </c>
      <c r="CB44" s="32">
        <f>SUM($CA$44:$CA$44)</f>
        <v>24</v>
      </c>
      <c r="CC44" s="31">
        <v>309</v>
      </c>
      <c r="CD44" s="31">
        <v>341</v>
      </c>
      <c r="CE44" s="38"/>
      <c r="CF44" s="31">
        <v>-1126</v>
      </c>
      <c r="CG44" s="31">
        <v>281</v>
      </c>
      <c r="CH44" s="38"/>
      <c r="CI44" s="38"/>
      <c r="CJ44" s="32">
        <f>SUM($CC$44:$CI$44)</f>
        <v>-195</v>
      </c>
      <c r="CK44" s="31">
        <v>17</v>
      </c>
      <c r="CL44" s="32">
        <f>SUM($CK$44:$CK$44)</f>
        <v>17</v>
      </c>
      <c r="CM44" s="38"/>
      <c r="CN44" s="38"/>
      <c r="CO44" s="32">
        <f>SUM($CM$44:$CN$44)</f>
        <v>0</v>
      </c>
      <c r="CP44" s="31">
        <v>10</v>
      </c>
      <c r="CQ44" s="32">
        <f>SUM($CP$44:$CP$44)</f>
        <v>10</v>
      </c>
      <c r="CR44" s="31">
        <v>4</v>
      </c>
      <c r="CS44" s="32">
        <f>SUM($CR$44:$CR$44)</f>
        <v>4</v>
      </c>
      <c r="CT44" s="38"/>
      <c r="CU44" s="38"/>
      <c r="CV44" s="38"/>
      <c r="CW44" s="32">
        <f>SUM($CT$44:$CV$44)</f>
        <v>0</v>
      </c>
      <c r="CX44" s="31">
        <v>3</v>
      </c>
      <c r="CY44" s="33">
        <v>0</v>
      </c>
      <c r="CZ44" s="31"/>
      <c r="DA44" s="34" t="s">
        <v>114</v>
      </c>
    </row>
    <row r="45" spans="2:105" ht="14.4" x14ac:dyDescent="0.3">
      <c r="B45" s="18"/>
      <c r="C45" s="19" t="s">
        <v>192</v>
      </c>
      <c r="D45" s="20">
        <v>36</v>
      </c>
      <c r="E45" s="35"/>
      <c r="F45" s="20"/>
      <c r="G45" s="20">
        <v>33</v>
      </c>
      <c r="H45" s="20">
        <v>22</v>
      </c>
      <c r="I45" s="35"/>
      <c r="J45" s="20"/>
      <c r="K45" s="21"/>
      <c r="L45" s="35"/>
      <c r="M45" s="35"/>
      <c r="N45" s="20"/>
      <c r="O45" s="20">
        <v>27</v>
      </c>
      <c r="P45" s="20"/>
      <c r="Q45" s="35"/>
      <c r="R45" s="20"/>
      <c r="S45" s="21"/>
      <c r="T45" s="20">
        <v>21</v>
      </c>
      <c r="U45" s="21"/>
      <c r="V45" s="35"/>
      <c r="W45" s="35"/>
      <c r="X45" s="35"/>
      <c r="Y45" s="35"/>
      <c r="Z45" s="21"/>
      <c r="AA45" s="20"/>
      <c r="AB45" s="21"/>
      <c r="AC45" s="20"/>
      <c r="AD45" s="20"/>
      <c r="AE45" s="35"/>
      <c r="AF45" s="35"/>
      <c r="AG45" s="20">
        <v>24</v>
      </c>
      <c r="AH45" s="35"/>
      <c r="AI45" s="35"/>
      <c r="AJ45" s="21"/>
      <c r="AK45" s="20">
        <v>40</v>
      </c>
      <c r="AL45" s="21"/>
      <c r="AM45" s="35"/>
      <c r="AN45" s="35"/>
      <c r="AO45" s="21"/>
      <c r="AP45" s="20">
        <v>30</v>
      </c>
      <c r="AQ45" s="21"/>
      <c r="AR45" s="20">
        <v>20</v>
      </c>
      <c r="AS45" s="21"/>
      <c r="AT45" s="35"/>
      <c r="AU45" s="35"/>
      <c r="AV45" s="35"/>
      <c r="AW45" s="21"/>
      <c r="AX45" s="18"/>
      <c r="AY45" s="18"/>
      <c r="AZ45" s="18"/>
      <c r="BA45" s="18"/>
      <c r="BC45" s="18"/>
      <c r="BD45" s="22">
        <f>SUM($BD$43:$BD$44)</f>
        <v>2317</v>
      </c>
      <c r="BE45" s="38"/>
      <c r="BF45" s="22">
        <f>SUM($BF$43:$BF$44)</f>
        <v>7526</v>
      </c>
      <c r="BG45" s="22">
        <f>SUM($BG$43:$BG$44)</f>
        <v>2011</v>
      </c>
      <c r="BH45" s="22">
        <f>SUM($BH$43:$BH$44)</f>
        <v>1819</v>
      </c>
      <c r="BI45" s="38"/>
      <c r="BJ45" s="22">
        <f>SUM($BJ$43:$BJ$44)</f>
        <v>5996</v>
      </c>
      <c r="BK45" s="23">
        <f>SUM($BK$43:$BK$44)</f>
        <v>19669</v>
      </c>
      <c r="BL45" s="22">
        <f>SUM($BL$43:$BL$44)</f>
        <v>1148</v>
      </c>
      <c r="BM45" s="38"/>
      <c r="BN45" s="22">
        <f>SUM($BN$43:$BN$44)</f>
        <v>5471</v>
      </c>
      <c r="BO45" s="22">
        <f>SUM($BO$43:$BO$44)</f>
        <v>1914</v>
      </c>
      <c r="BP45" s="22">
        <f>SUM($BP$43:$BP$44)</f>
        <v>5196</v>
      </c>
      <c r="BQ45" s="38"/>
      <c r="BR45" s="22">
        <f>SUM($BR$43:$BR$44)</f>
        <v>3762</v>
      </c>
      <c r="BS45" s="23">
        <f>SUM($BS$43:$BS$44)</f>
        <v>17491</v>
      </c>
      <c r="BT45" s="22">
        <f>SUM($BT$43:$BT$44)</f>
        <v>1368</v>
      </c>
      <c r="BU45" s="23">
        <f>SUM($BU$43:$BU$44)</f>
        <v>1368</v>
      </c>
      <c r="BV45" s="38"/>
      <c r="BW45" s="38"/>
      <c r="BX45" s="38"/>
      <c r="BY45" s="38"/>
      <c r="BZ45" s="23">
        <f>SUM($BZ$43:$BZ$44)</f>
        <v>0</v>
      </c>
      <c r="CA45" s="22">
        <f>SUM($CA$43:$CA$44)</f>
        <v>5234</v>
      </c>
      <c r="CB45" s="23">
        <f>SUM($CB$43:$CB$44)</f>
        <v>5234</v>
      </c>
      <c r="CC45" s="22">
        <f>SUM($CC$43:$CC$44)</f>
        <v>7010</v>
      </c>
      <c r="CD45" s="22">
        <f>SUM($CD$43:$CD$44)</f>
        <v>4316</v>
      </c>
      <c r="CE45" s="38"/>
      <c r="CF45" s="37">
        <f>SUM($CF$43:$CF$44)</f>
        <v>0</v>
      </c>
      <c r="CG45" s="22">
        <f>SUM($CG$43:$CG$44)</f>
        <v>1897</v>
      </c>
      <c r="CH45" s="38"/>
      <c r="CI45" s="38"/>
      <c r="CJ45" s="23">
        <f>SUM($CJ$43:$CJ$44)</f>
        <v>13223</v>
      </c>
      <c r="CK45" s="22">
        <f>SUM($CK$43:$CK$44)</f>
        <v>3333</v>
      </c>
      <c r="CL45" s="23">
        <f>SUM($CL$43:$CL$44)</f>
        <v>3333</v>
      </c>
      <c r="CM45" s="38"/>
      <c r="CN45" s="38"/>
      <c r="CO45" s="23">
        <f>SUM($CO$43:$CO$44)</f>
        <v>0</v>
      </c>
      <c r="CP45" s="22">
        <f>SUM($CP$43:$CP$44)</f>
        <v>1917</v>
      </c>
      <c r="CQ45" s="23">
        <f>SUM($CQ$43:$CQ$44)</f>
        <v>1917</v>
      </c>
      <c r="CR45" s="22">
        <f>SUM($CR$43:$CR$44)</f>
        <v>1354</v>
      </c>
      <c r="CS45" s="23">
        <f>SUM($CS$43:$CS$44)</f>
        <v>1354</v>
      </c>
      <c r="CT45" s="38"/>
      <c r="CU45" s="38"/>
      <c r="CV45" s="38"/>
      <c r="CW45" s="23">
        <f>SUM($CW$43:$CW$44)</f>
        <v>0</v>
      </c>
      <c r="CX45" s="22">
        <f>SUM($CX$43:$CX$44)</f>
        <v>14</v>
      </c>
      <c r="CY45" s="24">
        <f>SUM($CY$43:$CY$44)</f>
        <v>0</v>
      </c>
      <c r="CZ45" s="22">
        <f>SUM($BD$45:$CY$45,-$BK$45,-$BS$45,-$BU$45,-$BZ$45,-$CB$45,-$CJ$45,-$CL$45,-$CO$45,-$CQ$45,-$CS$45,-$CW$45)</f>
        <v>63603</v>
      </c>
      <c r="DA45" s="25" t="s">
        <v>115</v>
      </c>
    </row>
    <row r="46" spans="2:105" ht="14.4" x14ac:dyDescent="0.3">
      <c r="B46" s="26">
        <v>19</v>
      </c>
      <c r="C46" s="27" t="s">
        <v>193</v>
      </c>
      <c r="D46" s="28">
        <v>10</v>
      </c>
      <c r="E46" s="36"/>
      <c r="F46" s="28">
        <v>34</v>
      </c>
      <c r="G46" s="28">
        <v>13</v>
      </c>
      <c r="H46" s="28">
        <v>7</v>
      </c>
      <c r="I46" s="36"/>
      <c r="J46" s="28">
        <v>19</v>
      </c>
      <c r="K46" s="29">
        <f>SUM($D$46:$J$46)</f>
        <v>83</v>
      </c>
      <c r="L46" s="36" t="s">
        <v>81</v>
      </c>
      <c r="M46" s="36"/>
      <c r="N46" s="28">
        <v>330</v>
      </c>
      <c r="O46" s="28">
        <v>110</v>
      </c>
      <c r="P46" s="28">
        <v>398</v>
      </c>
      <c r="Q46" s="36"/>
      <c r="R46" s="28">
        <v>156</v>
      </c>
      <c r="S46" s="29">
        <f>SUM($L$46:$R$46)</f>
        <v>994</v>
      </c>
      <c r="T46" s="28">
        <v>8</v>
      </c>
      <c r="U46" s="29">
        <f>SUM($T$46:$T$46)</f>
        <v>8</v>
      </c>
      <c r="V46" s="36"/>
      <c r="W46" s="36"/>
      <c r="X46" s="36"/>
      <c r="Y46" s="36"/>
      <c r="Z46" s="29">
        <f>SUM($V$46:$Y$46)</f>
        <v>0</v>
      </c>
      <c r="AA46" s="28">
        <v>14</v>
      </c>
      <c r="AB46" s="29">
        <f>SUM($AA$46:$AA$46)</f>
        <v>14</v>
      </c>
      <c r="AC46" s="28">
        <v>10</v>
      </c>
      <c r="AD46" s="28">
        <v>11</v>
      </c>
      <c r="AE46" s="36"/>
      <c r="AF46" s="36"/>
      <c r="AG46" s="28">
        <v>3</v>
      </c>
      <c r="AH46" s="36"/>
      <c r="AI46" s="36"/>
      <c r="AJ46" s="29">
        <f>SUM($AC$46:$AI$46)</f>
        <v>24</v>
      </c>
      <c r="AK46" s="28">
        <v>12</v>
      </c>
      <c r="AL46" s="29">
        <f>SUM($AK$46:$AK$46)</f>
        <v>12</v>
      </c>
      <c r="AM46" s="36"/>
      <c r="AN46" s="36"/>
      <c r="AO46" s="29">
        <f>SUM($AM$46:$AN$46)</f>
        <v>0</v>
      </c>
      <c r="AP46" s="28">
        <v>7</v>
      </c>
      <c r="AQ46" s="29">
        <f>SUM($AP$46:$AP$46)</f>
        <v>7</v>
      </c>
      <c r="AR46" s="28">
        <v>4</v>
      </c>
      <c r="AS46" s="29">
        <f>SUM($AR$46:$AR$46)</f>
        <v>4</v>
      </c>
      <c r="AT46" s="36"/>
      <c r="AU46" s="36"/>
      <c r="AV46" s="36"/>
      <c r="AW46" s="29">
        <f>SUM($AT$46:$AV$46)</f>
        <v>0</v>
      </c>
      <c r="AX46" s="28">
        <v>2</v>
      </c>
      <c r="AY46" s="28">
        <v>1148</v>
      </c>
      <c r="AZ46" s="30">
        <v>1</v>
      </c>
      <c r="BA46" s="31">
        <v>1148</v>
      </c>
      <c r="BC46" s="26">
        <v>19</v>
      </c>
      <c r="BD46" s="31">
        <v>10</v>
      </c>
      <c r="BE46" s="38"/>
      <c r="BF46" s="31">
        <v>34</v>
      </c>
      <c r="BG46" s="31">
        <v>13</v>
      </c>
      <c r="BH46" s="31">
        <v>7</v>
      </c>
      <c r="BI46" s="38"/>
      <c r="BJ46" s="31">
        <v>19</v>
      </c>
      <c r="BK46" s="32">
        <f>SUM($BD$46:$BJ$46)</f>
        <v>83</v>
      </c>
      <c r="BL46" s="31">
        <v>-1148</v>
      </c>
      <c r="BM46" s="38"/>
      <c r="BN46" s="31">
        <v>330</v>
      </c>
      <c r="BO46" s="31">
        <v>110</v>
      </c>
      <c r="BP46" s="31">
        <v>398</v>
      </c>
      <c r="BQ46" s="38"/>
      <c r="BR46" s="31">
        <v>156</v>
      </c>
      <c r="BS46" s="32">
        <f>SUM($BL$46:$BR$46)</f>
        <v>-154</v>
      </c>
      <c r="BT46" s="31">
        <v>8</v>
      </c>
      <c r="BU46" s="32">
        <f>SUM($BT$46:$BT$46)</f>
        <v>8</v>
      </c>
      <c r="BV46" s="38"/>
      <c r="BW46" s="38"/>
      <c r="BX46" s="38"/>
      <c r="BY46" s="38"/>
      <c r="BZ46" s="32">
        <f>SUM($BV$46:$BY$46)</f>
        <v>0</v>
      </c>
      <c r="CA46" s="31">
        <v>14</v>
      </c>
      <c r="CB46" s="32">
        <f>SUM($CA$46:$CA$46)</f>
        <v>14</v>
      </c>
      <c r="CC46" s="31">
        <v>10</v>
      </c>
      <c r="CD46" s="31">
        <v>11</v>
      </c>
      <c r="CE46" s="38"/>
      <c r="CF46" s="38"/>
      <c r="CG46" s="31">
        <v>3</v>
      </c>
      <c r="CH46" s="38"/>
      <c r="CI46" s="38"/>
      <c r="CJ46" s="32">
        <f>SUM($CC$46:$CI$46)</f>
        <v>24</v>
      </c>
      <c r="CK46" s="31">
        <v>12</v>
      </c>
      <c r="CL46" s="32">
        <f>SUM($CK$46:$CK$46)</f>
        <v>12</v>
      </c>
      <c r="CM46" s="38"/>
      <c r="CN46" s="38"/>
      <c r="CO46" s="32">
        <f>SUM($CM$46:$CN$46)</f>
        <v>0</v>
      </c>
      <c r="CP46" s="31">
        <v>7</v>
      </c>
      <c r="CQ46" s="32">
        <f>SUM($CP$46:$CP$46)</f>
        <v>7</v>
      </c>
      <c r="CR46" s="31">
        <v>4</v>
      </c>
      <c r="CS46" s="32">
        <f>SUM($CR$46:$CR$46)</f>
        <v>4</v>
      </c>
      <c r="CT46" s="38"/>
      <c r="CU46" s="38"/>
      <c r="CV46" s="38"/>
      <c r="CW46" s="32">
        <f>SUM($CT$46:$CV$46)</f>
        <v>0</v>
      </c>
      <c r="CX46" s="31">
        <v>2</v>
      </c>
      <c r="CY46" s="33">
        <v>0</v>
      </c>
      <c r="CZ46" s="31"/>
      <c r="DA46" s="34" t="s">
        <v>116</v>
      </c>
    </row>
    <row r="47" spans="2:105" ht="14.4" x14ac:dyDescent="0.3">
      <c r="B47" s="18"/>
      <c r="C47" s="19" t="s">
        <v>194</v>
      </c>
      <c r="D47" s="20">
        <v>36</v>
      </c>
      <c r="E47" s="35"/>
      <c r="F47" s="20"/>
      <c r="G47" s="20">
        <v>33</v>
      </c>
      <c r="H47" s="20">
        <v>22</v>
      </c>
      <c r="I47" s="35"/>
      <c r="J47" s="20"/>
      <c r="K47" s="21"/>
      <c r="L47" s="35"/>
      <c r="M47" s="35"/>
      <c r="N47" s="20"/>
      <c r="O47" s="20">
        <v>27</v>
      </c>
      <c r="P47" s="20"/>
      <c r="Q47" s="35"/>
      <c r="R47" s="20"/>
      <c r="S47" s="21"/>
      <c r="T47" s="20">
        <v>21</v>
      </c>
      <c r="U47" s="21"/>
      <c r="V47" s="35"/>
      <c r="W47" s="35"/>
      <c r="X47" s="35"/>
      <c r="Y47" s="35"/>
      <c r="Z47" s="21"/>
      <c r="AA47" s="20"/>
      <c r="AB47" s="21"/>
      <c r="AC47" s="20"/>
      <c r="AD47" s="20"/>
      <c r="AE47" s="35"/>
      <c r="AF47" s="35"/>
      <c r="AG47" s="20">
        <v>24</v>
      </c>
      <c r="AH47" s="35"/>
      <c r="AI47" s="35"/>
      <c r="AJ47" s="21"/>
      <c r="AK47" s="20">
        <v>40</v>
      </c>
      <c r="AL47" s="21"/>
      <c r="AM47" s="35"/>
      <c r="AN47" s="35"/>
      <c r="AO47" s="21"/>
      <c r="AP47" s="20">
        <v>30</v>
      </c>
      <c r="AQ47" s="21"/>
      <c r="AR47" s="35"/>
      <c r="AS47" s="21"/>
      <c r="AT47" s="35"/>
      <c r="AU47" s="35"/>
      <c r="AV47" s="35"/>
      <c r="AW47" s="21"/>
      <c r="AX47" s="18"/>
      <c r="AY47" s="18"/>
      <c r="AZ47" s="18"/>
      <c r="BA47" s="18"/>
      <c r="BC47" s="18"/>
      <c r="BD47" s="22">
        <f>SUM($BD$45:$BD$46)</f>
        <v>2327</v>
      </c>
      <c r="BE47" s="38"/>
      <c r="BF47" s="22">
        <f>SUM($BF$45:$BF$46)</f>
        <v>7560</v>
      </c>
      <c r="BG47" s="22">
        <f>SUM($BG$45:$BG$46)</f>
        <v>2024</v>
      </c>
      <c r="BH47" s="22">
        <f>SUM($BH$45:$BH$46)</f>
        <v>1826</v>
      </c>
      <c r="BI47" s="38"/>
      <c r="BJ47" s="22">
        <f>SUM($BJ$45:$BJ$46)</f>
        <v>6015</v>
      </c>
      <c r="BK47" s="23">
        <f>SUM($BK$45:$BK$46)</f>
        <v>19752</v>
      </c>
      <c r="BL47" s="37">
        <f>SUM($BL$45:$BL$46)</f>
        <v>0</v>
      </c>
      <c r="BM47" s="38"/>
      <c r="BN47" s="22">
        <f>SUM($BN$45:$BN$46)</f>
        <v>5801</v>
      </c>
      <c r="BO47" s="22">
        <f>SUM($BO$45:$BO$46)</f>
        <v>2024</v>
      </c>
      <c r="BP47" s="22">
        <f>SUM($BP$45:$BP$46)</f>
        <v>5594</v>
      </c>
      <c r="BQ47" s="38"/>
      <c r="BR47" s="22">
        <f>SUM($BR$45:$BR$46)</f>
        <v>3918</v>
      </c>
      <c r="BS47" s="23">
        <f>SUM($BS$45:$BS$46)</f>
        <v>17337</v>
      </c>
      <c r="BT47" s="22">
        <f>SUM($BT$45:$BT$46)</f>
        <v>1376</v>
      </c>
      <c r="BU47" s="23">
        <f>SUM($BU$45:$BU$46)</f>
        <v>1376</v>
      </c>
      <c r="BV47" s="38"/>
      <c r="BW47" s="38"/>
      <c r="BX47" s="38"/>
      <c r="BY47" s="38"/>
      <c r="BZ47" s="23">
        <f>SUM($BZ$45:$BZ$46)</f>
        <v>0</v>
      </c>
      <c r="CA47" s="22">
        <f>SUM($CA$45:$CA$46)</f>
        <v>5248</v>
      </c>
      <c r="CB47" s="23">
        <f>SUM($CB$45:$CB$46)</f>
        <v>5248</v>
      </c>
      <c r="CC47" s="22">
        <f>SUM($CC$45:$CC$46)</f>
        <v>7020</v>
      </c>
      <c r="CD47" s="22">
        <f>SUM($CD$45:$CD$46)</f>
        <v>4327</v>
      </c>
      <c r="CE47" s="38"/>
      <c r="CF47" s="38"/>
      <c r="CG47" s="22">
        <f>SUM($CG$45:$CG$46)</f>
        <v>1900</v>
      </c>
      <c r="CH47" s="38"/>
      <c r="CI47" s="38"/>
      <c r="CJ47" s="23">
        <f>SUM($CJ$45:$CJ$46)</f>
        <v>13247</v>
      </c>
      <c r="CK47" s="22">
        <f>SUM($CK$45:$CK$46)</f>
        <v>3345</v>
      </c>
      <c r="CL47" s="23">
        <f>SUM($CL$45:$CL$46)</f>
        <v>3345</v>
      </c>
      <c r="CM47" s="38"/>
      <c r="CN47" s="38"/>
      <c r="CO47" s="23">
        <f>SUM($CO$45:$CO$46)</f>
        <v>0</v>
      </c>
      <c r="CP47" s="22">
        <f>SUM($CP$45:$CP$46)</f>
        <v>1924</v>
      </c>
      <c r="CQ47" s="23">
        <f>SUM($CQ$45:$CQ$46)</f>
        <v>1924</v>
      </c>
      <c r="CR47" s="22">
        <f>SUM($CR$45:$CR$46)</f>
        <v>1358</v>
      </c>
      <c r="CS47" s="23">
        <f>SUM($CS$45:$CS$46)</f>
        <v>1358</v>
      </c>
      <c r="CT47" s="38"/>
      <c r="CU47" s="38"/>
      <c r="CV47" s="38"/>
      <c r="CW47" s="23">
        <f>SUM($CW$45:$CW$46)</f>
        <v>0</v>
      </c>
      <c r="CX47" s="22">
        <f>SUM($CX$45:$CX$46)</f>
        <v>16</v>
      </c>
      <c r="CY47" s="24">
        <f>SUM($CY$45:$CY$46)</f>
        <v>0</v>
      </c>
      <c r="CZ47" s="22">
        <f>SUM($BD$47:$CY$47,-$BK$47,-$BS$47,-$BU$47,-$BZ$47,-$CB$47,-$CJ$47,-$CL$47,-$CO$47,-$CQ$47,-$CS$47,-$CW$47)</f>
        <v>63603</v>
      </c>
      <c r="DA47" s="25" t="s">
        <v>117</v>
      </c>
    </row>
    <row r="48" spans="2:105" ht="14.4" x14ac:dyDescent="0.3">
      <c r="B48" s="26">
        <v>20</v>
      </c>
      <c r="C48" s="27" t="s">
        <v>195</v>
      </c>
      <c r="D48" s="28">
        <v>11</v>
      </c>
      <c r="E48" s="36"/>
      <c r="F48" s="28">
        <v>36</v>
      </c>
      <c r="G48" s="28">
        <v>16</v>
      </c>
      <c r="H48" s="28">
        <v>10</v>
      </c>
      <c r="I48" s="36"/>
      <c r="J48" s="28">
        <v>29</v>
      </c>
      <c r="K48" s="29">
        <f>SUM($D$48:$J$48)</f>
        <v>102</v>
      </c>
      <c r="L48" s="36"/>
      <c r="M48" s="36"/>
      <c r="N48" s="28">
        <v>229</v>
      </c>
      <c r="O48" s="28">
        <v>51</v>
      </c>
      <c r="P48" s="28">
        <v>155</v>
      </c>
      <c r="Q48" s="36"/>
      <c r="R48" s="28">
        <v>131</v>
      </c>
      <c r="S48" s="29">
        <f>SUM($L$48:$R$48)</f>
        <v>566</v>
      </c>
      <c r="T48" s="28">
        <v>33</v>
      </c>
      <c r="U48" s="29">
        <f>SUM($T$48:$T$48)</f>
        <v>33</v>
      </c>
      <c r="V48" s="36"/>
      <c r="W48" s="36"/>
      <c r="X48" s="36"/>
      <c r="Y48" s="36"/>
      <c r="Z48" s="29">
        <f>SUM($V$48:$Y$48)</f>
        <v>0</v>
      </c>
      <c r="AA48" s="28">
        <v>173</v>
      </c>
      <c r="AB48" s="29">
        <f>SUM($AA$48:$AA$48)</f>
        <v>173</v>
      </c>
      <c r="AC48" s="28">
        <v>16</v>
      </c>
      <c r="AD48" s="28">
        <v>10</v>
      </c>
      <c r="AE48" s="36"/>
      <c r="AF48" s="36"/>
      <c r="AG48" s="28">
        <v>9</v>
      </c>
      <c r="AH48" s="36"/>
      <c r="AI48" s="36"/>
      <c r="AJ48" s="29">
        <f>SUM($AC$48:$AI$48)</f>
        <v>35</v>
      </c>
      <c r="AK48" s="28">
        <v>151</v>
      </c>
      <c r="AL48" s="29">
        <f>SUM($AK$48:$AK$48)</f>
        <v>151</v>
      </c>
      <c r="AM48" s="36"/>
      <c r="AN48" s="36"/>
      <c r="AO48" s="29">
        <f>SUM($AM$48:$AN$48)</f>
        <v>0</v>
      </c>
      <c r="AP48" s="28">
        <v>290</v>
      </c>
      <c r="AQ48" s="29">
        <f>SUM($AP$48:$AP$48)</f>
        <v>290</v>
      </c>
      <c r="AR48" s="36" t="s">
        <v>81</v>
      </c>
      <c r="AS48" s="29">
        <f>SUM($AR$48:$AR$48)</f>
        <v>0</v>
      </c>
      <c r="AT48" s="36"/>
      <c r="AU48" s="36"/>
      <c r="AV48" s="36"/>
      <c r="AW48" s="29">
        <f>SUM($AT$48:$AV$48)</f>
        <v>0</v>
      </c>
      <c r="AX48" s="28">
        <v>8</v>
      </c>
      <c r="AY48" s="28">
        <v>1358</v>
      </c>
      <c r="AZ48" s="30">
        <v>1</v>
      </c>
      <c r="BA48" s="31">
        <v>1358</v>
      </c>
      <c r="BC48" s="26">
        <v>20</v>
      </c>
      <c r="BD48" s="31">
        <v>11</v>
      </c>
      <c r="BE48" s="38"/>
      <c r="BF48" s="31">
        <v>36</v>
      </c>
      <c r="BG48" s="31">
        <v>16</v>
      </c>
      <c r="BH48" s="31">
        <v>10</v>
      </c>
      <c r="BI48" s="38"/>
      <c r="BJ48" s="31">
        <v>29</v>
      </c>
      <c r="BK48" s="32">
        <f>SUM($BD$48:$BJ$48)</f>
        <v>102</v>
      </c>
      <c r="BL48" s="38"/>
      <c r="BM48" s="38"/>
      <c r="BN48" s="31">
        <v>229</v>
      </c>
      <c r="BO48" s="31">
        <v>51</v>
      </c>
      <c r="BP48" s="31">
        <v>155</v>
      </c>
      <c r="BQ48" s="38"/>
      <c r="BR48" s="31">
        <v>131</v>
      </c>
      <c r="BS48" s="32">
        <f>SUM($BL$48:$BR$48)</f>
        <v>566</v>
      </c>
      <c r="BT48" s="31">
        <v>33</v>
      </c>
      <c r="BU48" s="32">
        <f>SUM($BT$48:$BT$48)</f>
        <v>33</v>
      </c>
      <c r="BV48" s="38"/>
      <c r="BW48" s="38"/>
      <c r="BX48" s="38"/>
      <c r="BY48" s="38"/>
      <c r="BZ48" s="32">
        <f>SUM($BV$48:$BY$48)</f>
        <v>0</v>
      </c>
      <c r="CA48" s="31">
        <v>173</v>
      </c>
      <c r="CB48" s="32">
        <f>SUM($CA$48:$CA$48)</f>
        <v>173</v>
      </c>
      <c r="CC48" s="31">
        <v>16</v>
      </c>
      <c r="CD48" s="31">
        <v>10</v>
      </c>
      <c r="CE48" s="38"/>
      <c r="CF48" s="38"/>
      <c r="CG48" s="31">
        <v>9</v>
      </c>
      <c r="CH48" s="38"/>
      <c r="CI48" s="38"/>
      <c r="CJ48" s="32">
        <f>SUM($CC$48:$CI$48)</f>
        <v>35</v>
      </c>
      <c r="CK48" s="31">
        <v>151</v>
      </c>
      <c r="CL48" s="32">
        <f>SUM($CK$48:$CK$48)</f>
        <v>151</v>
      </c>
      <c r="CM48" s="38"/>
      <c r="CN48" s="38"/>
      <c r="CO48" s="32">
        <f>SUM($CM$48:$CN$48)</f>
        <v>0</v>
      </c>
      <c r="CP48" s="31">
        <v>290</v>
      </c>
      <c r="CQ48" s="32">
        <f>SUM($CP$48:$CP$48)</f>
        <v>290</v>
      </c>
      <c r="CR48" s="31">
        <v>-1358</v>
      </c>
      <c r="CS48" s="32">
        <f>SUM($CR$48:$CR$48)</f>
        <v>-1358</v>
      </c>
      <c r="CT48" s="38"/>
      <c r="CU48" s="38"/>
      <c r="CV48" s="38"/>
      <c r="CW48" s="32">
        <f>SUM($CT$48:$CV$48)</f>
        <v>0</v>
      </c>
      <c r="CX48" s="31">
        <v>8</v>
      </c>
      <c r="CY48" s="33">
        <v>0</v>
      </c>
      <c r="CZ48" s="31"/>
      <c r="DA48" s="34" t="s">
        <v>118</v>
      </c>
    </row>
    <row r="49" spans="2:105" ht="14.4" x14ac:dyDescent="0.3">
      <c r="B49" s="18"/>
      <c r="C49" s="19" t="s">
        <v>196</v>
      </c>
      <c r="D49" s="20">
        <v>36</v>
      </c>
      <c r="E49" s="35"/>
      <c r="F49" s="20"/>
      <c r="G49" s="20">
        <v>33</v>
      </c>
      <c r="H49" s="20">
        <v>22</v>
      </c>
      <c r="I49" s="35"/>
      <c r="J49" s="20"/>
      <c r="K49" s="21"/>
      <c r="L49" s="35"/>
      <c r="M49" s="35"/>
      <c r="N49" s="20"/>
      <c r="O49" s="20">
        <v>27</v>
      </c>
      <c r="P49" s="20"/>
      <c r="Q49" s="35"/>
      <c r="R49" s="20"/>
      <c r="S49" s="21"/>
      <c r="T49" s="35"/>
      <c r="U49" s="21"/>
      <c r="V49" s="35"/>
      <c r="W49" s="35"/>
      <c r="X49" s="35"/>
      <c r="Y49" s="35"/>
      <c r="Z49" s="21"/>
      <c r="AA49" s="20"/>
      <c r="AB49" s="21"/>
      <c r="AC49" s="20"/>
      <c r="AD49" s="20"/>
      <c r="AE49" s="35"/>
      <c r="AF49" s="35"/>
      <c r="AG49" s="20">
        <v>24</v>
      </c>
      <c r="AH49" s="35"/>
      <c r="AI49" s="35"/>
      <c r="AJ49" s="21"/>
      <c r="AK49" s="20">
        <v>40</v>
      </c>
      <c r="AL49" s="21"/>
      <c r="AM49" s="35"/>
      <c r="AN49" s="35"/>
      <c r="AO49" s="21"/>
      <c r="AP49" s="20">
        <v>30</v>
      </c>
      <c r="AQ49" s="21"/>
      <c r="AR49" s="35"/>
      <c r="AS49" s="21"/>
      <c r="AT49" s="35"/>
      <c r="AU49" s="35"/>
      <c r="AV49" s="35"/>
      <c r="AW49" s="21"/>
      <c r="AX49" s="18"/>
      <c r="AY49" s="18"/>
      <c r="AZ49" s="18"/>
      <c r="BA49" s="18"/>
      <c r="BC49" s="18"/>
      <c r="BD49" s="22">
        <f>SUM($BD$47:$BD$48)</f>
        <v>2338</v>
      </c>
      <c r="BE49" s="38"/>
      <c r="BF49" s="22">
        <f>SUM($BF$47:$BF$48)</f>
        <v>7596</v>
      </c>
      <c r="BG49" s="22">
        <f>SUM($BG$47:$BG$48)</f>
        <v>2040</v>
      </c>
      <c r="BH49" s="22">
        <f>SUM($BH$47:$BH$48)</f>
        <v>1836</v>
      </c>
      <c r="BI49" s="38"/>
      <c r="BJ49" s="22">
        <f>SUM($BJ$47:$BJ$48)</f>
        <v>6044</v>
      </c>
      <c r="BK49" s="23">
        <f>SUM($BK$47:$BK$48)</f>
        <v>19854</v>
      </c>
      <c r="BL49" s="38"/>
      <c r="BM49" s="38"/>
      <c r="BN49" s="22">
        <f>SUM($BN$47:$BN$48)</f>
        <v>6030</v>
      </c>
      <c r="BO49" s="22">
        <f>SUM($BO$47:$BO$48)</f>
        <v>2075</v>
      </c>
      <c r="BP49" s="22">
        <f>SUM($BP$47:$BP$48)</f>
        <v>5749</v>
      </c>
      <c r="BQ49" s="38"/>
      <c r="BR49" s="22">
        <f>SUM($BR$47:$BR$48)</f>
        <v>4049</v>
      </c>
      <c r="BS49" s="23">
        <f>SUM($BS$47:$BS$48)</f>
        <v>17903</v>
      </c>
      <c r="BT49" s="22">
        <f>SUM($BT$47:$BT$48)</f>
        <v>1409</v>
      </c>
      <c r="BU49" s="23">
        <f>SUM($BU$47:$BU$48)</f>
        <v>1409</v>
      </c>
      <c r="BV49" s="38"/>
      <c r="BW49" s="38"/>
      <c r="BX49" s="38"/>
      <c r="BY49" s="38"/>
      <c r="BZ49" s="23">
        <f>SUM($BZ$47:$BZ$48)</f>
        <v>0</v>
      </c>
      <c r="CA49" s="22">
        <f>SUM($CA$47:$CA$48)</f>
        <v>5421</v>
      </c>
      <c r="CB49" s="23">
        <f>SUM($CB$47:$CB$48)</f>
        <v>5421</v>
      </c>
      <c r="CC49" s="22">
        <f>SUM($CC$47:$CC$48)</f>
        <v>7036</v>
      </c>
      <c r="CD49" s="22">
        <f>SUM($CD$47:$CD$48)</f>
        <v>4337</v>
      </c>
      <c r="CE49" s="38"/>
      <c r="CF49" s="38"/>
      <c r="CG49" s="22">
        <f>SUM($CG$47:$CG$48)</f>
        <v>1909</v>
      </c>
      <c r="CH49" s="38"/>
      <c r="CI49" s="38"/>
      <c r="CJ49" s="23">
        <f>SUM($CJ$47:$CJ$48)</f>
        <v>13282</v>
      </c>
      <c r="CK49" s="22">
        <f>SUM($CK$47:$CK$48)</f>
        <v>3496</v>
      </c>
      <c r="CL49" s="23">
        <f>SUM($CL$47:$CL$48)</f>
        <v>3496</v>
      </c>
      <c r="CM49" s="38"/>
      <c r="CN49" s="38"/>
      <c r="CO49" s="23">
        <f>SUM($CO$47:$CO$48)</f>
        <v>0</v>
      </c>
      <c r="CP49" s="22">
        <f>SUM($CP$47:$CP$48)</f>
        <v>2214</v>
      </c>
      <c r="CQ49" s="23">
        <f>SUM($CQ$47:$CQ$48)</f>
        <v>2214</v>
      </c>
      <c r="CR49" s="37">
        <f>SUM($CR$47:$CR$48)</f>
        <v>0</v>
      </c>
      <c r="CS49" s="23">
        <f>SUM($CS$47:$CS$48)</f>
        <v>0</v>
      </c>
      <c r="CT49" s="38"/>
      <c r="CU49" s="38"/>
      <c r="CV49" s="38"/>
      <c r="CW49" s="23">
        <f>SUM($CW$47:$CW$48)</f>
        <v>0</v>
      </c>
      <c r="CX49" s="22">
        <f>SUM($CX$47:$CX$48)</f>
        <v>24</v>
      </c>
      <c r="CY49" s="24">
        <f>SUM($CY$47:$CY$48)</f>
        <v>0</v>
      </c>
      <c r="CZ49" s="22">
        <f>SUM($BD$49:$CY$49,-$BK$49,-$BS$49,-$BU$49,-$BZ$49,-$CB$49,-$CJ$49,-$CL$49,-$CO$49,-$CQ$49,-$CS$49,-$CW$49)</f>
        <v>63603</v>
      </c>
      <c r="DA49" s="25" t="s">
        <v>119</v>
      </c>
    </row>
    <row r="50" spans="2:105" ht="14.4" x14ac:dyDescent="0.3">
      <c r="B50" s="26">
        <v>21</v>
      </c>
      <c r="C50" s="27" t="s">
        <v>197</v>
      </c>
      <c r="D50" s="28">
        <v>44</v>
      </c>
      <c r="E50" s="36"/>
      <c r="F50" s="28">
        <v>93</v>
      </c>
      <c r="G50" s="28">
        <v>41</v>
      </c>
      <c r="H50" s="28">
        <v>46</v>
      </c>
      <c r="I50" s="36"/>
      <c r="J50" s="28">
        <v>67</v>
      </c>
      <c r="K50" s="29">
        <f>SUM($D$50:$J$50)</f>
        <v>291</v>
      </c>
      <c r="L50" s="36"/>
      <c r="M50" s="36"/>
      <c r="N50" s="28">
        <v>27</v>
      </c>
      <c r="O50" s="28">
        <v>25</v>
      </c>
      <c r="P50" s="28">
        <v>40</v>
      </c>
      <c r="Q50" s="36"/>
      <c r="R50" s="28">
        <v>24</v>
      </c>
      <c r="S50" s="29">
        <f>SUM($L$50:$R$50)</f>
        <v>116</v>
      </c>
      <c r="T50" s="36" t="s">
        <v>81</v>
      </c>
      <c r="U50" s="29">
        <f>SUM($T$50:$T$50)</f>
        <v>0</v>
      </c>
      <c r="V50" s="36"/>
      <c r="W50" s="36"/>
      <c r="X50" s="36"/>
      <c r="Y50" s="36"/>
      <c r="Z50" s="29">
        <f>SUM($V$50:$Y$50)</f>
        <v>0</v>
      </c>
      <c r="AA50" s="28">
        <v>257</v>
      </c>
      <c r="AB50" s="29">
        <f>SUM($AA$50:$AA$50)</f>
        <v>257</v>
      </c>
      <c r="AC50" s="28">
        <v>140</v>
      </c>
      <c r="AD50" s="28">
        <v>182</v>
      </c>
      <c r="AE50" s="36"/>
      <c r="AF50" s="36"/>
      <c r="AG50" s="28">
        <v>164</v>
      </c>
      <c r="AH50" s="36"/>
      <c r="AI50" s="36"/>
      <c r="AJ50" s="29">
        <f>SUM($AC$50:$AI$50)</f>
        <v>486</v>
      </c>
      <c r="AK50" s="28">
        <v>111</v>
      </c>
      <c r="AL50" s="29">
        <f>SUM($AK$50:$AK$50)</f>
        <v>111</v>
      </c>
      <c r="AM50" s="36"/>
      <c r="AN50" s="36"/>
      <c r="AO50" s="29">
        <f>SUM($AM$50:$AN$50)</f>
        <v>0</v>
      </c>
      <c r="AP50" s="28">
        <v>103</v>
      </c>
      <c r="AQ50" s="29">
        <f>SUM($AP$50:$AP$50)</f>
        <v>103</v>
      </c>
      <c r="AR50" s="36"/>
      <c r="AS50" s="29">
        <f>SUM($AR$50:$AR$50)</f>
        <v>0</v>
      </c>
      <c r="AT50" s="36"/>
      <c r="AU50" s="36"/>
      <c r="AV50" s="36"/>
      <c r="AW50" s="29">
        <f>SUM($AT$50:$AV$50)</f>
        <v>0</v>
      </c>
      <c r="AX50" s="28">
        <v>45</v>
      </c>
      <c r="AY50" s="28">
        <v>1409</v>
      </c>
      <c r="AZ50" s="30">
        <v>1</v>
      </c>
      <c r="BA50" s="31">
        <v>1409</v>
      </c>
      <c r="BC50" s="26">
        <v>21</v>
      </c>
      <c r="BD50" s="31">
        <v>44</v>
      </c>
      <c r="BE50" s="38"/>
      <c r="BF50" s="31">
        <v>93</v>
      </c>
      <c r="BG50" s="31">
        <v>41</v>
      </c>
      <c r="BH50" s="31">
        <v>46</v>
      </c>
      <c r="BI50" s="38"/>
      <c r="BJ50" s="31">
        <v>67</v>
      </c>
      <c r="BK50" s="32">
        <f>SUM($BD$50:$BJ$50)</f>
        <v>291</v>
      </c>
      <c r="BL50" s="38"/>
      <c r="BM50" s="38"/>
      <c r="BN50" s="31">
        <v>27</v>
      </c>
      <c r="BO50" s="31">
        <v>25</v>
      </c>
      <c r="BP50" s="31">
        <v>40</v>
      </c>
      <c r="BQ50" s="38"/>
      <c r="BR50" s="31">
        <v>24</v>
      </c>
      <c r="BS50" s="32">
        <f>SUM($BL$50:$BR$50)</f>
        <v>116</v>
      </c>
      <c r="BT50" s="31">
        <v>-1409</v>
      </c>
      <c r="BU50" s="32">
        <f>SUM($BT$50:$BT$50)</f>
        <v>-1409</v>
      </c>
      <c r="BV50" s="38"/>
      <c r="BW50" s="38"/>
      <c r="BX50" s="38"/>
      <c r="BY50" s="38"/>
      <c r="BZ50" s="32">
        <f>SUM($BV$50:$BY$50)</f>
        <v>0</v>
      </c>
      <c r="CA50" s="31">
        <v>257</v>
      </c>
      <c r="CB50" s="32">
        <f>SUM($CA$50:$CA$50)</f>
        <v>257</v>
      </c>
      <c r="CC50" s="31">
        <v>140</v>
      </c>
      <c r="CD50" s="31">
        <v>182</v>
      </c>
      <c r="CE50" s="38"/>
      <c r="CF50" s="38"/>
      <c r="CG50" s="31">
        <v>164</v>
      </c>
      <c r="CH50" s="38"/>
      <c r="CI50" s="38"/>
      <c r="CJ50" s="32">
        <f>SUM($CC$50:$CI$50)</f>
        <v>486</v>
      </c>
      <c r="CK50" s="31">
        <v>111</v>
      </c>
      <c r="CL50" s="32">
        <f>SUM($CK$50:$CK$50)</f>
        <v>111</v>
      </c>
      <c r="CM50" s="38"/>
      <c r="CN50" s="38"/>
      <c r="CO50" s="32">
        <f>SUM($CM$50:$CN$50)</f>
        <v>0</v>
      </c>
      <c r="CP50" s="31">
        <v>103</v>
      </c>
      <c r="CQ50" s="32">
        <f>SUM($CP$50:$CP$50)</f>
        <v>103</v>
      </c>
      <c r="CR50" s="38"/>
      <c r="CS50" s="32">
        <f>SUM($CR$50:$CR$50)</f>
        <v>0</v>
      </c>
      <c r="CT50" s="38"/>
      <c r="CU50" s="38"/>
      <c r="CV50" s="38"/>
      <c r="CW50" s="32">
        <f>SUM($CT$50:$CV$50)</f>
        <v>0</v>
      </c>
      <c r="CX50" s="31">
        <v>45</v>
      </c>
      <c r="CY50" s="33">
        <v>0</v>
      </c>
      <c r="CZ50" s="31"/>
      <c r="DA50" s="34" t="s">
        <v>120</v>
      </c>
    </row>
    <row r="51" spans="2:105" ht="14.4" x14ac:dyDescent="0.3">
      <c r="B51" s="18"/>
      <c r="C51" s="19" t="s">
        <v>198</v>
      </c>
      <c r="D51" s="20">
        <v>36</v>
      </c>
      <c r="E51" s="35"/>
      <c r="F51" s="20">
        <v>23</v>
      </c>
      <c r="G51" s="20">
        <v>33</v>
      </c>
      <c r="H51" s="35"/>
      <c r="I51" s="35"/>
      <c r="J51" s="20"/>
      <c r="K51" s="21"/>
      <c r="L51" s="35"/>
      <c r="M51" s="35"/>
      <c r="N51" s="20"/>
      <c r="O51" s="20">
        <v>27</v>
      </c>
      <c r="P51" s="20"/>
      <c r="Q51" s="35"/>
      <c r="R51" s="20"/>
      <c r="S51" s="21"/>
      <c r="T51" s="35"/>
      <c r="U51" s="21"/>
      <c r="V51" s="35"/>
      <c r="W51" s="35"/>
      <c r="X51" s="35"/>
      <c r="Y51" s="35"/>
      <c r="Z51" s="21"/>
      <c r="AA51" s="20"/>
      <c r="AB51" s="21"/>
      <c r="AC51" s="20"/>
      <c r="AD51" s="20"/>
      <c r="AE51" s="35"/>
      <c r="AF51" s="35"/>
      <c r="AG51" s="20">
        <v>24</v>
      </c>
      <c r="AH51" s="35"/>
      <c r="AI51" s="35"/>
      <c r="AJ51" s="21"/>
      <c r="AK51" s="20">
        <v>40</v>
      </c>
      <c r="AL51" s="21"/>
      <c r="AM51" s="35"/>
      <c r="AN51" s="35"/>
      <c r="AO51" s="21"/>
      <c r="AP51" s="20">
        <v>30</v>
      </c>
      <c r="AQ51" s="21"/>
      <c r="AR51" s="35"/>
      <c r="AS51" s="21"/>
      <c r="AT51" s="35"/>
      <c r="AU51" s="35"/>
      <c r="AV51" s="35"/>
      <c r="AW51" s="21"/>
      <c r="AX51" s="18"/>
      <c r="AY51" s="18"/>
      <c r="AZ51" s="18"/>
      <c r="BA51" s="18"/>
      <c r="BC51" s="18"/>
      <c r="BD51" s="22">
        <f>SUM($BD$49:$BD$50)</f>
        <v>2382</v>
      </c>
      <c r="BE51" s="38"/>
      <c r="BF51" s="22">
        <f>SUM($BF$49:$BF$50)</f>
        <v>7689</v>
      </c>
      <c r="BG51" s="22">
        <f>SUM($BG$49:$BG$50)</f>
        <v>2081</v>
      </c>
      <c r="BH51" s="22">
        <f>SUM($BH$49:$BH$50)</f>
        <v>1882</v>
      </c>
      <c r="BI51" s="38"/>
      <c r="BJ51" s="22">
        <f>SUM($BJ$49:$BJ$50)</f>
        <v>6111</v>
      </c>
      <c r="BK51" s="23">
        <f>SUM($BK$49:$BK$50)</f>
        <v>20145</v>
      </c>
      <c r="BL51" s="38"/>
      <c r="BM51" s="38"/>
      <c r="BN51" s="22">
        <f>SUM($BN$49:$BN$50)</f>
        <v>6057</v>
      </c>
      <c r="BO51" s="22">
        <f>SUM($BO$49:$BO$50)</f>
        <v>2100</v>
      </c>
      <c r="BP51" s="22">
        <f>SUM($BP$49:$BP$50)</f>
        <v>5789</v>
      </c>
      <c r="BQ51" s="38"/>
      <c r="BR51" s="22">
        <f>SUM($BR$49:$BR$50)</f>
        <v>4073</v>
      </c>
      <c r="BS51" s="23">
        <f>SUM($BS$49:$BS$50)</f>
        <v>18019</v>
      </c>
      <c r="BT51" s="37">
        <f>SUM($BT$49:$BT$50)</f>
        <v>0</v>
      </c>
      <c r="BU51" s="23">
        <f>SUM($BU$49:$BU$50)</f>
        <v>0</v>
      </c>
      <c r="BV51" s="38"/>
      <c r="BW51" s="38"/>
      <c r="BX51" s="38"/>
      <c r="BY51" s="38"/>
      <c r="BZ51" s="23">
        <f>SUM($BZ$49:$BZ$50)</f>
        <v>0</v>
      </c>
      <c r="CA51" s="22">
        <f>SUM($CA$49:$CA$50)</f>
        <v>5678</v>
      </c>
      <c r="CB51" s="23">
        <f>SUM($CB$49:$CB$50)</f>
        <v>5678</v>
      </c>
      <c r="CC51" s="22">
        <f>SUM($CC$49:$CC$50)</f>
        <v>7176</v>
      </c>
      <c r="CD51" s="22">
        <f>SUM($CD$49:$CD$50)</f>
        <v>4519</v>
      </c>
      <c r="CE51" s="38"/>
      <c r="CF51" s="38"/>
      <c r="CG51" s="22">
        <f>SUM($CG$49:$CG$50)</f>
        <v>2073</v>
      </c>
      <c r="CH51" s="38"/>
      <c r="CI51" s="38"/>
      <c r="CJ51" s="23">
        <f>SUM($CJ$49:$CJ$50)</f>
        <v>13768</v>
      </c>
      <c r="CK51" s="22">
        <f>SUM($CK$49:$CK$50)</f>
        <v>3607</v>
      </c>
      <c r="CL51" s="23">
        <f>SUM($CL$49:$CL$50)</f>
        <v>3607</v>
      </c>
      <c r="CM51" s="38"/>
      <c r="CN51" s="38"/>
      <c r="CO51" s="23">
        <f>SUM($CO$49:$CO$50)</f>
        <v>0</v>
      </c>
      <c r="CP51" s="22">
        <f>SUM($CP$49:$CP$50)</f>
        <v>2317</v>
      </c>
      <c r="CQ51" s="23">
        <f>SUM($CQ$49:$CQ$50)</f>
        <v>2317</v>
      </c>
      <c r="CR51" s="38"/>
      <c r="CS51" s="23">
        <f>SUM($CS$49:$CS$50)</f>
        <v>0</v>
      </c>
      <c r="CT51" s="38"/>
      <c r="CU51" s="38"/>
      <c r="CV51" s="38"/>
      <c r="CW51" s="23">
        <f>SUM($CW$49:$CW$50)</f>
        <v>0</v>
      </c>
      <c r="CX51" s="22">
        <f>SUM($CX$49:$CX$50)</f>
        <v>69</v>
      </c>
      <c r="CY51" s="24">
        <f>SUM($CY$49:$CY$50)</f>
        <v>0</v>
      </c>
      <c r="CZ51" s="22">
        <f>SUM($BD$51:$CY$51,-$BK$51,-$BS$51,-$BU$51,-$BZ$51,-$CB$51,-$CJ$51,-$CL$51,-$CO$51,-$CQ$51,-$CS$51,-$CW$51)</f>
        <v>63603</v>
      </c>
      <c r="DA51" s="25" t="s">
        <v>121</v>
      </c>
    </row>
    <row r="52" spans="2:105" ht="14.4" x14ac:dyDescent="0.3">
      <c r="B52" s="26">
        <v>22</v>
      </c>
      <c r="C52" s="27" t="s">
        <v>199</v>
      </c>
      <c r="D52" s="28">
        <v>544</v>
      </c>
      <c r="E52" s="36"/>
      <c r="F52" s="28">
        <v>518</v>
      </c>
      <c r="G52" s="28">
        <v>277</v>
      </c>
      <c r="H52" s="36" t="s">
        <v>81</v>
      </c>
      <c r="I52" s="36"/>
      <c r="J52" s="28">
        <v>256</v>
      </c>
      <c r="K52" s="29">
        <f>SUM($D$52:$J$52)</f>
        <v>1595</v>
      </c>
      <c r="L52" s="36"/>
      <c r="M52" s="36"/>
      <c r="N52" s="28">
        <v>24</v>
      </c>
      <c r="O52" s="28">
        <v>12</v>
      </c>
      <c r="P52" s="28">
        <v>32</v>
      </c>
      <c r="Q52" s="36"/>
      <c r="R52" s="28">
        <v>32</v>
      </c>
      <c r="S52" s="29">
        <f>SUM($L$52:$R$52)</f>
        <v>100</v>
      </c>
      <c r="T52" s="36"/>
      <c r="U52" s="29">
        <f>SUM($T$52:$T$52)</f>
        <v>0</v>
      </c>
      <c r="V52" s="36"/>
      <c r="W52" s="36"/>
      <c r="X52" s="36"/>
      <c r="Y52" s="36"/>
      <c r="Z52" s="29">
        <f>SUM($V$52:$Y$52)</f>
        <v>0</v>
      </c>
      <c r="AA52" s="28">
        <v>39</v>
      </c>
      <c r="AB52" s="29">
        <f>SUM($AA$52:$AA$52)</f>
        <v>39</v>
      </c>
      <c r="AC52" s="28">
        <v>25</v>
      </c>
      <c r="AD52" s="28">
        <v>54</v>
      </c>
      <c r="AE52" s="36"/>
      <c r="AF52" s="36"/>
      <c r="AG52" s="28">
        <v>22</v>
      </c>
      <c r="AH52" s="36"/>
      <c r="AI52" s="36"/>
      <c r="AJ52" s="29">
        <f>SUM($AC$52:$AI$52)</f>
        <v>101</v>
      </c>
      <c r="AK52" s="28">
        <v>35</v>
      </c>
      <c r="AL52" s="29">
        <f>SUM($AK$52:$AK$52)</f>
        <v>35</v>
      </c>
      <c r="AM52" s="36"/>
      <c r="AN52" s="36"/>
      <c r="AO52" s="29">
        <f>SUM($AM$52:$AN$52)</f>
        <v>0</v>
      </c>
      <c r="AP52" s="28">
        <v>5</v>
      </c>
      <c r="AQ52" s="29">
        <f>SUM($AP$52:$AP$52)</f>
        <v>5</v>
      </c>
      <c r="AR52" s="36"/>
      <c r="AS52" s="29">
        <f>SUM($AR$52:$AR$52)</f>
        <v>0</v>
      </c>
      <c r="AT52" s="36"/>
      <c r="AU52" s="36"/>
      <c r="AV52" s="36"/>
      <c r="AW52" s="29">
        <f>SUM($AT$52:$AV$52)</f>
        <v>0</v>
      </c>
      <c r="AX52" s="28">
        <v>7</v>
      </c>
      <c r="AY52" s="28">
        <v>1882</v>
      </c>
      <c r="AZ52" s="30">
        <v>1</v>
      </c>
      <c r="BA52" s="31">
        <v>1882</v>
      </c>
      <c r="BC52" s="26">
        <v>22</v>
      </c>
      <c r="BD52" s="31">
        <v>544</v>
      </c>
      <c r="BE52" s="38"/>
      <c r="BF52" s="31">
        <v>518</v>
      </c>
      <c r="BG52" s="31">
        <v>277</v>
      </c>
      <c r="BH52" s="31">
        <v>-1882</v>
      </c>
      <c r="BI52" s="38"/>
      <c r="BJ52" s="31">
        <v>256</v>
      </c>
      <c r="BK52" s="32">
        <f>SUM($BD$52:$BJ$52)</f>
        <v>-287</v>
      </c>
      <c r="BL52" s="38"/>
      <c r="BM52" s="38"/>
      <c r="BN52" s="31">
        <v>24</v>
      </c>
      <c r="BO52" s="31">
        <v>12</v>
      </c>
      <c r="BP52" s="31">
        <v>32</v>
      </c>
      <c r="BQ52" s="38"/>
      <c r="BR52" s="31">
        <v>32</v>
      </c>
      <c r="BS52" s="32">
        <f>SUM($BL$52:$BR$52)</f>
        <v>100</v>
      </c>
      <c r="BT52" s="38"/>
      <c r="BU52" s="32">
        <f>SUM($BT$52:$BT$52)</f>
        <v>0</v>
      </c>
      <c r="BV52" s="38"/>
      <c r="BW52" s="38"/>
      <c r="BX52" s="38"/>
      <c r="BY52" s="38"/>
      <c r="BZ52" s="32">
        <f>SUM($BV$52:$BY$52)</f>
        <v>0</v>
      </c>
      <c r="CA52" s="31">
        <v>39</v>
      </c>
      <c r="CB52" s="32">
        <f>SUM($CA$52:$CA$52)</f>
        <v>39</v>
      </c>
      <c r="CC52" s="31">
        <v>25</v>
      </c>
      <c r="CD52" s="31">
        <v>54</v>
      </c>
      <c r="CE52" s="38"/>
      <c r="CF52" s="38"/>
      <c r="CG52" s="31">
        <v>22</v>
      </c>
      <c r="CH52" s="38"/>
      <c r="CI52" s="38"/>
      <c r="CJ52" s="32">
        <f>SUM($CC$52:$CI$52)</f>
        <v>101</v>
      </c>
      <c r="CK52" s="31">
        <v>35</v>
      </c>
      <c r="CL52" s="32">
        <f>SUM($CK$52:$CK$52)</f>
        <v>35</v>
      </c>
      <c r="CM52" s="38"/>
      <c r="CN52" s="38"/>
      <c r="CO52" s="32">
        <f>SUM($CM$52:$CN$52)</f>
        <v>0</v>
      </c>
      <c r="CP52" s="31">
        <v>5</v>
      </c>
      <c r="CQ52" s="32">
        <f>SUM($CP$52:$CP$52)</f>
        <v>5</v>
      </c>
      <c r="CR52" s="38"/>
      <c r="CS52" s="32">
        <f>SUM($CR$52:$CR$52)</f>
        <v>0</v>
      </c>
      <c r="CT52" s="38"/>
      <c r="CU52" s="38"/>
      <c r="CV52" s="38"/>
      <c r="CW52" s="32">
        <f>SUM($CT$52:$CV$52)</f>
        <v>0</v>
      </c>
      <c r="CX52" s="31">
        <v>7</v>
      </c>
      <c r="CY52" s="33">
        <v>0</v>
      </c>
      <c r="CZ52" s="31"/>
      <c r="DA52" s="34" t="s">
        <v>122</v>
      </c>
    </row>
    <row r="53" spans="2:105" ht="14.4" x14ac:dyDescent="0.3">
      <c r="B53" s="18"/>
      <c r="C53" s="19" t="s">
        <v>200</v>
      </c>
      <c r="D53" s="20">
        <v>37</v>
      </c>
      <c r="E53" s="35"/>
      <c r="F53" s="39"/>
      <c r="G53" s="20">
        <v>34</v>
      </c>
      <c r="H53" s="35"/>
      <c r="I53" s="35"/>
      <c r="J53" s="20"/>
      <c r="K53" s="21"/>
      <c r="L53" s="35"/>
      <c r="M53" s="35"/>
      <c r="N53" s="20"/>
      <c r="O53" s="20">
        <v>28</v>
      </c>
      <c r="P53" s="20"/>
      <c r="Q53" s="35"/>
      <c r="R53" s="20"/>
      <c r="S53" s="21"/>
      <c r="T53" s="35"/>
      <c r="U53" s="21"/>
      <c r="V53" s="35"/>
      <c r="W53" s="35"/>
      <c r="X53" s="35"/>
      <c r="Y53" s="35"/>
      <c r="Z53" s="21"/>
      <c r="AA53" s="20"/>
      <c r="AB53" s="21"/>
      <c r="AC53" s="20"/>
      <c r="AD53" s="20"/>
      <c r="AE53" s="35"/>
      <c r="AF53" s="35"/>
      <c r="AG53" s="20">
        <v>25</v>
      </c>
      <c r="AH53" s="35"/>
      <c r="AI53" s="35"/>
      <c r="AJ53" s="21"/>
      <c r="AK53" s="20">
        <v>42</v>
      </c>
      <c r="AL53" s="21"/>
      <c r="AM53" s="35"/>
      <c r="AN53" s="35"/>
      <c r="AO53" s="21"/>
      <c r="AP53" s="20">
        <v>31</v>
      </c>
      <c r="AQ53" s="21"/>
      <c r="AR53" s="35"/>
      <c r="AS53" s="21"/>
      <c r="AT53" s="35"/>
      <c r="AU53" s="35"/>
      <c r="AV53" s="35"/>
      <c r="AW53" s="21"/>
      <c r="AX53" s="18"/>
      <c r="AY53" s="18"/>
      <c r="AZ53" s="18"/>
      <c r="BA53" s="18"/>
      <c r="BC53" s="18"/>
      <c r="BD53" s="22">
        <f>SUM($BD$51:$BD$52)</f>
        <v>2926</v>
      </c>
      <c r="BE53" s="38"/>
      <c r="BF53" s="40">
        <f>SUM($BF$51:$BF$52)</f>
        <v>8207</v>
      </c>
      <c r="BG53" s="22">
        <f>SUM($BG$51:$BG$52)</f>
        <v>2358</v>
      </c>
      <c r="BH53" s="37">
        <f>SUM($BH$51:$BH$52)</f>
        <v>0</v>
      </c>
      <c r="BI53" s="38"/>
      <c r="BJ53" s="22">
        <f>SUM($BJ$51:$BJ$52)</f>
        <v>6367</v>
      </c>
      <c r="BK53" s="23">
        <f>SUM($BK$51:$BK$52)</f>
        <v>19858</v>
      </c>
      <c r="BL53" s="38"/>
      <c r="BM53" s="38"/>
      <c r="BN53" s="22">
        <f>SUM($BN$51:$BN$52)</f>
        <v>6081</v>
      </c>
      <c r="BO53" s="22">
        <f>SUM($BO$51:$BO$52)</f>
        <v>2112</v>
      </c>
      <c r="BP53" s="22">
        <f>SUM($BP$51:$BP$52)</f>
        <v>5821</v>
      </c>
      <c r="BQ53" s="38"/>
      <c r="BR53" s="22">
        <f>SUM($BR$51:$BR$52)</f>
        <v>4105</v>
      </c>
      <c r="BS53" s="23">
        <f>SUM($BS$51:$BS$52)</f>
        <v>18119</v>
      </c>
      <c r="BT53" s="38"/>
      <c r="BU53" s="23">
        <f>SUM($BU$51:$BU$52)</f>
        <v>0</v>
      </c>
      <c r="BV53" s="38"/>
      <c r="BW53" s="38"/>
      <c r="BX53" s="38"/>
      <c r="BY53" s="38"/>
      <c r="BZ53" s="23">
        <f>SUM($BZ$51:$BZ$52)</f>
        <v>0</v>
      </c>
      <c r="CA53" s="22">
        <f>SUM($CA$51:$CA$52)</f>
        <v>5717</v>
      </c>
      <c r="CB53" s="23">
        <f>SUM($CB$51:$CB$52)</f>
        <v>5717</v>
      </c>
      <c r="CC53" s="22">
        <f>SUM($CC$51:$CC$52)</f>
        <v>7201</v>
      </c>
      <c r="CD53" s="22">
        <f>SUM($CD$51:$CD$52)</f>
        <v>4573</v>
      </c>
      <c r="CE53" s="38"/>
      <c r="CF53" s="38"/>
      <c r="CG53" s="22">
        <f>SUM($CG$51:$CG$52)</f>
        <v>2095</v>
      </c>
      <c r="CH53" s="38"/>
      <c r="CI53" s="38"/>
      <c r="CJ53" s="23">
        <f>SUM($CJ$51:$CJ$52)</f>
        <v>13869</v>
      </c>
      <c r="CK53" s="22">
        <f>SUM($CK$51:$CK$52)</f>
        <v>3642</v>
      </c>
      <c r="CL53" s="23">
        <f>SUM($CL$51:$CL$52)</f>
        <v>3642</v>
      </c>
      <c r="CM53" s="38"/>
      <c r="CN53" s="38"/>
      <c r="CO53" s="23">
        <f>SUM($CO$51:$CO$52)</f>
        <v>0</v>
      </c>
      <c r="CP53" s="22">
        <f>SUM($CP$51:$CP$52)</f>
        <v>2322</v>
      </c>
      <c r="CQ53" s="23">
        <f>SUM($CQ$51:$CQ$52)</f>
        <v>2322</v>
      </c>
      <c r="CR53" s="38"/>
      <c r="CS53" s="23">
        <f>SUM($CS$51:$CS$52)</f>
        <v>0</v>
      </c>
      <c r="CT53" s="38"/>
      <c r="CU53" s="38"/>
      <c r="CV53" s="38"/>
      <c r="CW53" s="23">
        <f>SUM($CW$51:$CW$52)</f>
        <v>0</v>
      </c>
      <c r="CX53" s="22">
        <f>SUM($CX$51:$CX$52)</f>
        <v>76</v>
      </c>
      <c r="CY53" s="24">
        <f>SUM($CY$51:$CY$52)</f>
        <v>0</v>
      </c>
      <c r="CZ53" s="22">
        <f>SUM($BD$53:$CY$53,-$BK$53,-$BS$53,-$BU$53,-$BZ$53,-$CB$53,-$CJ$53,-$CL$53,-$CO$53,-$CQ$53,-$CS$53,-$CW$53)</f>
        <v>63603</v>
      </c>
      <c r="DA53" s="25" t="s">
        <v>123</v>
      </c>
    </row>
    <row r="54" spans="2:105" ht="14.4" x14ac:dyDescent="0.3">
      <c r="B54" s="26">
        <v>23</v>
      </c>
      <c r="C54" s="27" t="s">
        <v>201</v>
      </c>
      <c r="D54" s="28">
        <v>130</v>
      </c>
      <c r="E54" s="36"/>
      <c r="F54" s="41" t="s">
        <v>124</v>
      </c>
      <c r="G54" s="28">
        <v>114</v>
      </c>
      <c r="H54" s="36"/>
      <c r="I54" s="36"/>
      <c r="J54" s="28">
        <v>154</v>
      </c>
      <c r="K54" s="29">
        <f>SUM($D$54:$J$54)</f>
        <v>398</v>
      </c>
      <c r="L54" s="36"/>
      <c r="M54" s="36"/>
      <c r="N54" s="28">
        <v>6</v>
      </c>
      <c r="O54" s="28">
        <v>1</v>
      </c>
      <c r="P54" s="28">
        <v>15</v>
      </c>
      <c r="Q54" s="36"/>
      <c r="R54" s="28">
        <v>5</v>
      </c>
      <c r="S54" s="29">
        <f>SUM($L$54:$R$54)</f>
        <v>27</v>
      </c>
      <c r="T54" s="36"/>
      <c r="U54" s="29">
        <f>SUM($T$54:$T$54)</f>
        <v>0</v>
      </c>
      <c r="V54" s="36"/>
      <c r="W54" s="36"/>
      <c r="X54" s="36"/>
      <c r="Y54" s="36"/>
      <c r="Z54" s="29">
        <f>SUM($V$54:$Y$54)</f>
        <v>0</v>
      </c>
      <c r="AA54" s="28">
        <v>20</v>
      </c>
      <c r="AB54" s="29">
        <f>SUM($AA$54:$AA$54)</f>
        <v>20</v>
      </c>
      <c r="AC54" s="28">
        <v>9</v>
      </c>
      <c r="AD54" s="28">
        <v>25</v>
      </c>
      <c r="AE54" s="36"/>
      <c r="AF54" s="36"/>
      <c r="AG54" s="28">
        <v>21</v>
      </c>
      <c r="AH54" s="36"/>
      <c r="AI54" s="36"/>
      <c r="AJ54" s="29">
        <f>SUM($AC$54:$AI$54)</f>
        <v>55</v>
      </c>
      <c r="AK54" s="28">
        <v>14</v>
      </c>
      <c r="AL54" s="29">
        <f>SUM($AK$54:$AK$54)</f>
        <v>14</v>
      </c>
      <c r="AM54" s="36"/>
      <c r="AN54" s="36"/>
      <c r="AO54" s="29">
        <f>SUM($AM$54:$AN$54)</f>
        <v>0</v>
      </c>
      <c r="AP54" s="28">
        <v>2</v>
      </c>
      <c r="AQ54" s="29">
        <f>SUM($AP$54:$AP$54)</f>
        <v>2</v>
      </c>
      <c r="AR54" s="36"/>
      <c r="AS54" s="29">
        <f>SUM($AR$54:$AR$54)</f>
        <v>0</v>
      </c>
      <c r="AT54" s="36"/>
      <c r="AU54" s="36"/>
      <c r="AV54" s="36"/>
      <c r="AW54" s="29">
        <f>SUM($AT$54:$AV$54)</f>
        <v>0</v>
      </c>
      <c r="AX54" s="28">
        <v>2</v>
      </c>
      <c r="AY54" s="28">
        <v>518</v>
      </c>
      <c r="AZ54" s="30">
        <v>0.49420799999999998</v>
      </c>
      <c r="BA54" s="31">
        <v>256</v>
      </c>
      <c r="BC54" s="26">
        <v>23</v>
      </c>
      <c r="BD54" s="31">
        <v>64</v>
      </c>
      <c r="BE54" s="38"/>
      <c r="BF54" s="42">
        <v>-256</v>
      </c>
      <c r="BG54" s="31">
        <v>56</v>
      </c>
      <c r="BH54" s="38"/>
      <c r="BI54" s="38"/>
      <c r="BJ54" s="31">
        <v>76</v>
      </c>
      <c r="BK54" s="32">
        <f>SUM($BD$54:$BJ$54)</f>
        <v>-60</v>
      </c>
      <c r="BL54" s="38"/>
      <c r="BM54" s="38"/>
      <c r="BN54" s="31">
        <v>2</v>
      </c>
      <c r="BO54" s="31">
        <v>0</v>
      </c>
      <c r="BP54" s="31">
        <v>7</v>
      </c>
      <c r="BQ54" s="38"/>
      <c r="BR54" s="31">
        <v>2</v>
      </c>
      <c r="BS54" s="32">
        <f>SUM($BL$54:$BR$54)</f>
        <v>11</v>
      </c>
      <c r="BT54" s="38"/>
      <c r="BU54" s="32">
        <f>SUM($BT$54:$BT$54)</f>
        <v>0</v>
      </c>
      <c r="BV54" s="38"/>
      <c r="BW54" s="38"/>
      <c r="BX54" s="38"/>
      <c r="BY54" s="38"/>
      <c r="BZ54" s="32">
        <f>SUM($BV$54:$BY$54)</f>
        <v>0</v>
      </c>
      <c r="CA54" s="31">
        <v>9</v>
      </c>
      <c r="CB54" s="32">
        <f>SUM($CA$54:$CA$54)</f>
        <v>9</v>
      </c>
      <c r="CC54" s="31">
        <v>4</v>
      </c>
      <c r="CD54" s="31">
        <v>12</v>
      </c>
      <c r="CE54" s="38"/>
      <c r="CF54" s="38"/>
      <c r="CG54" s="31">
        <v>10</v>
      </c>
      <c r="CH54" s="38"/>
      <c r="CI54" s="38"/>
      <c r="CJ54" s="32">
        <f>SUM($CC$54:$CI$54)</f>
        <v>26</v>
      </c>
      <c r="CK54" s="31">
        <v>6</v>
      </c>
      <c r="CL54" s="32">
        <f>SUM($CK$54:$CK$54)</f>
        <v>6</v>
      </c>
      <c r="CM54" s="38"/>
      <c r="CN54" s="38"/>
      <c r="CO54" s="32">
        <f>SUM($CM$54:$CN$54)</f>
        <v>0</v>
      </c>
      <c r="CP54" s="31">
        <v>0</v>
      </c>
      <c r="CQ54" s="32">
        <f>SUM($CP$54:$CP$54)</f>
        <v>0</v>
      </c>
      <c r="CR54" s="38"/>
      <c r="CS54" s="32">
        <f>SUM($CR$54:$CR$54)</f>
        <v>0</v>
      </c>
      <c r="CT54" s="38"/>
      <c r="CU54" s="38"/>
      <c r="CV54" s="38"/>
      <c r="CW54" s="32">
        <f>SUM($CT$54:$CV$54)</f>
        <v>0</v>
      </c>
      <c r="CX54" s="31">
        <v>0</v>
      </c>
      <c r="CY54" s="33">
        <v>8</v>
      </c>
      <c r="CZ54" s="31"/>
      <c r="DA54" s="34" t="s">
        <v>125</v>
      </c>
    </row>
    <row r="55" spans="2:105" ht="14.4" x14ac:dyDescent="0.3">
      <c r="B55" s="18"/>
      <c r="C55" s="19" t="s">
        <v>202</v>
      </c>
      <c r="D55" s="20">
        <v>36</v>
      </c>
      <c r="E55" s="35"/>
      <c r="F55" s="39"/>
      <c r="G55" s="20">
        <v>33</v>
      </c>
      <c r="H55" s="35"/>
      <c r="I55" s="35"/>
      <c r="J55" s="20"/>
      <c r="K55" s="21"/>
      <c r="L55" s="35"/>
      <c r="M55" s="35"/>
      <c r="N55" s="20"/>
      <c r="O55" s="20">
        <v>27</v>
      </c>
      <c r="P55" s="20"/>
      <c r="Q55" s="35"/>
      <c r="R55" s="20"/>
      <c r="S55" s="21"/>
      <c r="T55" s="35"/>
      <c r="U55" s="21"/>
      <c r="V55" s="35"/>
      <c r="W55" s="35"/>
      <c r="X55" s="35"/>
      <c r="Y55" s="35"/>
      <c r="Z55" s="21"/>
      <c r="AA55" s="20"/>
      <c r="AB55" s="21"/>
      <c r="AC55" s="20">
        <v>26</v>
      </c>
      <c r="AD55" s="20"/>
      <c r="AE55" s="35"/>
      <c r="AF55" s="35"/>
      <c r="AG55" s="35"/>
      <c r="AH55" s="35"/>
      <c r="AI55" s="35"/>
      <c r="AJ55" s="21"/>
      <c r="AK55" s="20">
        <v>40</v>
      </c>
      <c r="AL55" s="21"/>
      <c r="AM55" s="35"/>
      <c r="AN55" s="35"/>
      <c r="AO55" s="21"/>
      <c r="AP55" s="20">
        <v>30</v>
      </c>
      <c r="AQ55" s="21"/>
      <c r="AR55" s="35"/>
      <c r="AS55" s="21"/>
      <c r="AT55" s="35"/>
      <c r="AU55" s="35"/>
      <c r="AV55" s="35"/>
      <c r="AW55" s="21"/>
      <c r="AX55" s="18"/>
      <c r="AY55" s="18"/>
      <c r="AZ55" s="18"/>
      <c r="BA55" s="18"/>
      <c r="BC55" s="18"/>
      <c r="BD55" s="22">
        <f>SUM($BD$53:$BD$54)</f>
        <v>2990</v>
      </c>
      <c r="BE55" s="38"/>
      <c r="BF55" s="40">
        <f>SUM($BF$53:$BF$54)</f>
        <v>7951</v>
      </c>
      <c r="BG55" s="22">
        <f>SUM($BG$53:$BG$54)</f>
        <v>2414</v>
      </c>
      <c r="BH55" s="38"/>
      <c r="BI55" s="38"/>
      <c r="BJ55" s="22">
        <f>SUM($BJ$53:$BJ$54)</f>
        <v>6443</v>
      </c>
      <c r="BK55" s="23">
        <f>SUM($BK$53:$BK$54)</f>
        <v>19798</v>
      </c>
      <c r="BL55" s="38"/>
      <c r="BM55" s="38"/>
      <c r="BN55" s="22">
        <f>SUM($BN$53:$BN$54)</f>
        <v>6083</v>
      </c>
      <c r="BO55" s="22">
        <f>SUM($BO$53:$BO$54)</f>
        <v>2112</v>
      </c>
      <c r="BP55" s="22">
        <f>SUM($BP$53:$BP$54)</f>
        <v>5828</v>
      </c>
      <c r="BQ55" s="38"/>
      <c r="BR55" s="22">
        <f>SUM($BR$53:$BR$54)</f>
        <v>4107</v>
      </c>
      <c r="BS55" s="23">
        <f>SUM($BS$53:$BS$54)</f>
        <v>18130</v>
      </c>
      <c r="BT55" s="38"/>
      <c r="BU55" s="23">
        <f>SUM($BU$53:$BU$54)</f>
        <v>0</v>
      </c>
      <c r="BV55" s="38"/>
      <c r="BW55" s="38"/>
      <c r="BX55" s="38"/>
      <c r="BY55" s="38"/>
      <c r="BZ55" s="23">
        <f>SUM($BZ$53:$BZ$54)</f>
        <v>0</v>
      </c>
      <c r="CA55" s="22">
        <f>SUM($CA$53:$CA$54)</f>
        <v>5726</v>
      </c>
      <c r="CB55" s="23">
        <f>SUM($CB$53:$CB$54)</f>
        <v>5726</v>
      </c>
      <c r="CC55" s="22">
        <f>SUM($CC$53:$CC$54)</f>
        <v>7205</v>
      </c>
      <c r="CD55" s="22">
        <f>SUM($CD$53:$CD$54)</f>
        <v>4585</v>
      </c>
      <c r="CE55" s="38"/>
      <c r="CF55" s="38"/>
      <c r="CG55" s="22">
        <f>SUM($CG$53:$CG$54)</f>
        <v>2105</v>
      </c>
      <c r="CH55" s="38"/>
      <c r="CI55" s="38"/>
      <c r="CJ55" s="23">
        <f>SUM($CJ$53:$CJ$54)</f>
        <v>13895</v>
      </c>
      <c r="CK55" s="22">
        <f>SUM($CK$53:$CK$54)</f>
        <v>3648</v>
      </c>
      <c r="CL55" s="23">
        <f>SUM($CL$53:$CL$54)</f>
        <v>3648</v>
      </c>
      <c r="CM55" s="38"/>
      <c r="CN55" s="38"/>
      <c r="CO55" s="23">
        <f>SUM($CO$53:$CO$54)</f>
        <v>0</v>
      </c>
      <c r="CP55" s="22">
        <f>SUM($CP$53:$CP$54)</f>
        <v>2322</v>
      </c>
      <c r="CQ55" s="23">
        <f>SUM($CQ$53:$CQ$54)</f>
        <v>2322</v>
      </c>
      <c r="CR55" s="38"/>
      <c r="CS55" s="23">
        <f>SUM($CS$53:$CS$54)</f>
        <v>0</v>
      </c>
      <c r="CT55" s="38"/>
      <c r="CU55" s="38"/>
      <c r="CV55" s="38"/>
      <c r="CW55" s="23">
        <f>SUM($CW$53:$CW$54)</f>
        <v>0</v>
      </c>
      <c r="CX55" s="22">
        <f>SUM($CX$53:$CX$54)</f>
        <v>76</v>
      </c>
      <c r="CY55" s="24">
        <f>SUM($CY$53:$CY$54)</f>
        <v>8</v>
      </c>
      <c r="CZ55" s="22">
        <f>SUM($BD$55:$CY$55,-$BK$55,-$BS$55,-$BU$55,-$BZ$55,-$CB$55,-$CJ$55,-$CL$55,-$CO$55,-$CQ$55,-$CS$55,-$CW$55)</f>
        <v>63603</v>
      </c>
      <c r="DA55" s="25" t="s">
        <v>126</v>
      </c>
    </row>
    <row r="56" spans="2:105" ht="14.4" x14ac:dyDescent="0.3">
      <c r="B56" s="26">
        <v>24</v>
      </c>
      <c r="C56" s="27" t="s">
        <v>203</v>
      </c>
      <c r="D56" s="28">
        <v>31</v>
      </c>
      <c r="E56" s="36"/>
      <c r="F56" s="41"/>
      <c r="G56" s="28">
        <v>20</v>
      </c>
      <c r="H56" s="36"/>
      <c r="I56" s="36"/>
      <c r="J56" s="28">
        <v>25</v>
      </c>
      <c r="K56" s="29">
        <f>SUM($D$56:$J$56)</f>
        <v>76</v>
      </c>
      <c r="L56" s="36"/>
      <c r="M56" s="36"/>
      <c r="N56" s="28">
        <v>5</v>
      </c>
      <c r="O56" s="28">
        <v>4</v>
      </c>
      <c r="P56" s="28">
        <v>7</v>
      </c>
      <c r="Q56" s="36"/>
      <c r="R56" s="28">
        <v>4</v>
      </c>
      <c r="S56" s="29">
        <f>SUM($L$56:$R$56)</f>
        <v>20</v>
      </c>
      <c r="T56" s="36"/>
      <c r="U56" s="29">
        <f>SUM($T$56:$T$56)</f>
        <v>0</v>
      </c>
      <c r="V56" s="36"/>
      <c r="W56" s="36"/>
      <c r="X56" s="36"/>
      <c r="Y56" s="36"/>
      <c r="Z56" s="29">
        <f>SUM($V$56:$Y$56)</f>
        <v>0</v>
      </c>
      <c r="AA56" s="28">
        <v>38</v>
      </c>
      <c r="AB56" s="29">
        <f>SUM($AA$56:$AA$56)</f>
        <v>38</v>
      </c>
      <c r="AC56" s="28">
        <v>890</v>
      </c>
      <c r="AD56" s="28">
        <v>1008</v>
      </c>
      <c r="AE56" s="36"/>
      <c r="AF56" s="36"/>
      <c r="AG56" s="36" t="s">
        <v>81</v>
      </c>
      <c r="AH56" s="36"/>
      <c r="AI56" s="36"/>
      <c r="AJ56" s="29">
        <f>SUM($AC$56:$AI$56)</f>
        <v>1898</v>
      </c>
      <c r="AK56" s="28">
        <v>31</v>
      </c>
      <c r="AL56" s="29">
        <f>SUM($AK$56:$AK$56)</f>
        <v>31</v>
      </c>
      <c r="AM56" s="36"/>
      <c r="AN56" s="36"/>
      <c r="AO56" s="29">
        <f>SUM($AM$56:$AN$56)</f>
        <v>0</v>
      </c>
      <c r="AP56" s="28">
        <v>18</v>
      </c>
      <c r="AQ56" s="29">
        <f>SUM($AP$56:$AP$56)</f>
        <v>18</v>
      </c>
      <c r="AR56" s="36"/>
      <c r="AS56" s="29">
        <f>SUM($AR$56:$AR$56)</f>
        <v>0</v>
      </c>
      <c r="AT56" s="36"/>
      <c r="AU56" s="36"/>
      <c r="AV56" s="36"/>
      <c r="AW56" s="29">
        <f>SUM($AT$56:$AV$56)</f>
        <v>0</v>
      </c>
      <c r="AX56" s="28">
        <v>14</v>
      </c>
      <c r="AY56" s="28">
        <v>2095</v>
      </c>
      <c r="AZ56" s="30">
        <v>1</v>
      </c>
      <c r="BA56" s="31">
        <v>2095</v>
      </c>
      <c r="BC56" s="26">
        <v>24</v>
      </c>
      <c r="BD56" s="31">
        <v>31</v>
      </c>
      <c r="BE56" s="38"/>
      <c r="BF56" s="42"/>
      <c r="BG56" s="31">
        <v>20</v>
      </c>
      <c r="BH56" s="38"/>
      <c r="BI56" s="38"/>
      <c r="BJ56" s="31">
        <v>25</v>
      </c>
      <c r="BK56" s="32">
        <f>SUM($BD$56:$BJ$56)</f>
        <v>76</v>
      </c>
      <c r="BL56" s="38"/>
      <c r="BM56" s="38"/>
      <c r="BN56" s="31">
        <v>5</v>
      </c>
      <c r="BO56" s="31">
        <v>4</v>
      </c>
      <c r="BP56" s="31">
        <v>7</v>
      </c>
      <c r="BQ56" s="38"/>
      <c r="BR56" s="31">
        <v>4</v>
      </c>
      <c r="BS56" s="32">
        <f>SUM($BL$56:$BR$56)</f>
        <v>20</v>
      </c>
      <c r="BT56" s="38"/>
      <c r="BU56" s="32">
        <f>SUM($BT$56:$BT$56)</f>
        <v>0</v>
      </c>
      <c r="BV56" s="38"/>
      <c r="BW56" s="38"/>
      <c r="BX56" s="38"/>
      <c r="BY56" s="38"/>
      <c r="BZ56" s="32">
        <f>SUM($BV$56:$BY$56)</f>
        <v>0</v>
      </c>
      <c r="CA56" s="31">
        <v>38</v>
      </c>
      <c r="CB56" s="32">
        <f>SUM($CA$56:$CA$56)</f>
        <v>38</v>
      </c>
      <c r="CC56" s="31">
        <v>890</v>
      </c>
      <c r="CD56" s="31">
        <v>1008</v>
      </c>
      <c r="CE56" s="38"/>
      <c r="CF56" s="38"/>
      <c r="CG56" s="31">
        <v>-2095</v>
      </c>
      <c r="CH56" s="38"/>
      <c r="CI56" s="38"/>
      <c r="CJ56" s="32">
        <f>SUM($CC$56:$CI$56)</f>
        <v>-197</v>
      </c>
      <c r="CK56" s="31">
        <v>31</v>
      </c>
      <c r="CL56" s="32">
        <f>SUM($CK$56:$CK$56)</f>
        <v>31</v>
      </c>
      <c r="CM56" s="38"/>
      <c r="CN56" s="38"/>
      <c r="CO56" s="32">
        <f>SUM($CM$56:$CN$56)</f>
        <v>0</v>
      </c>
      <c r="CP56" s="31">
        <v>18</v>
      </c>
      <c r="CQ56" s="32">
        <f>SUM($CP$56:$CP$56)</f>
        <v>18</v>
      </c>
      <c r="CR56" s="38"/>
      <c r="CS56" s="32">
        <f>SUM($CR$56:$CR$56)</f>
        <v>0</v>
      </c>
      <c r="CT56" s="38"/>
      <c r="CU56" s="38"/>
      <c r="CV56" s="38"/>
      <c r="CW56" s="32">
        <f>SUM($CT$56:$CV$56)</f>
        <v>0</v>
      </c>
      <c r="CX56" s="31">
        <v>14</v>
      </c>
      <c r="CY56" s="33">
        <v>0</v>
      </c>
      <c r="CZ56" s="31"/>
      <c r="DA56" s="34" t="s">
        <v>127</v>
      </c>
    </row>
    <row r="57" spans="2:105" ht="14.4" x14ac:dyDescent="0.3">
      <c r="B57" s="18"/>
      <c r="C57" s="19" t="s">
        <v>202</v>
      </c>
      <c r="D57" s="20">
        <v>37</v>
      </c>
      <c r="E57" s="35"/>
      <c r="F57" s="39"/>
      <c r="G57" s="20">
        <v>34</v>
      </c>
      <c r="H57" s="35"/>
      <c r="I57" s="35"/>
      <c r="J57" s="20"/>
      <c r="K57" s="21"/>
      <c r="L57" s="35"/>
      <c r="M57" s="35"/>
      <c r="N57" s="20"/>
      <c r="O57" s="20" t="s">
        <v>159</v>
      </c>
      <c r="P57" s="20"/>
      <c r="Q57" s="35"/>
      <c r="R57" s="20"/>
      <c r="S57" s="21"/>
      <c r="T57" s="35"/>
      <c r="U57" s="21"/>
      <c r="V57" s="35"/>
      <c r="W57" s="35"/>
      <c r="X57" s="35"/>
      <c r="Y57" s="35"/>
      <c r="Z57" s="21"/>
      <c r="AA57" s="20"/>
      <c r="AB57" s="21"/>
      <c r="AC57" s="39"/>
      <c r="AD57" s="20"/>
      <c r="AE57" s="35"/>
      <c r="AF57" s="35"/>
      <c r="AG57" s="35"/>
      <c r="AH57" s="35"/>
      <c r="AI57" s="35"/>
      <c r="AJ57" s="21"/>
      <c r="AK57" s="20">
        <v>42</v>
      </c>
      <c r="AL57" s="21"/>
      <c r="AM57" s="35"/>
      <c r="AN57" s="35"/>
      <c r="AO57" s="21"/>
      <c r="AP57" s="20" t="s">
        <v>159</v>
      </c>
      <c r="AQ57" s="21"/>
      <c r="AR57" s="35"/>
      <c r="AS57" s="21"/>
      <c r="AT57" s="35"/>
      <c r="AU57" s="35"/>
      <c r="AV57" s="35"/>
      <c r="AW57" s="21"/>
      <c r="AX57" s="18"/>
      <c r="AY57" s="18"/>
      <c r="AZ57" s="18"/>
      <c r="BA57" s="18"/>
      <c r="BC57" s="18"/>
      <c r="BD57" s="22">
        <f>SUM($BD$55:$BD$56)</f>
        <v>3021</v>
      </c>
      <c r="BE57" s="38"/>
      <c r="BF57" s="40">
        <f>SUM($BF$55:$BF$56)</f>
        <v>7951</v>
      </c>
      <c r="BG57" s="22">
        <f>SUM($BG$55:$BG$56)</f>
        <v>2434</v>
      </c>
      <c r="BH57" s="38"/>
      <c r="BI57" s="38"/>
      <c r="BJ57" s="22">
        <f>SUM($BJ$55:$BJ$56)</f>
        <v>6468</v>
      </c>
      <c r="BK57" s="23">
        <f>SUM($BK$55:$BK$56)</f>
        <v>19874</v>
      </c>
      <c r="BL57" s="38"/>
      <c r="BM57" s="38"/>
      <c r="BN57" s="22">
        <f>SUM($BN$55:$BN$56)</f>
        <v>6088</v>
      </c>
      <c r="BO57" s="22">
        <f>SUM($BO$55:$BO$56)</f>
        <v>2116</v>
      </c>
      <c r="BP57" s="22">
        <f>SUM($BP$55:$BP$56)</f>
        <v>5835</v>
      </c>
      <c r="BQ57" s="38"/>
      <c r="BR57" s="22">
        <f>SUM($BR$55:$BR$56)</f>
        <v>4111</v>
      </c>
      <c r="BS57" s="23">
        <f>SUM($BS$55:$BS$56)</f>
        <v>18150</v>
      </c>
      <c r="BT57" s="38"/>
      <c r="BU57" s="23">
        <f>SUM($BU$55:$BU$56)</f>
        <v>0</v>
      </c>
      <c r="BV57" s="38"/>
      <c r="BW57" s="38"/>
      <c r="BX57" s="38"/>
      <c r="BY57" s="38"/>
      <c r="BZ57" s="23">
        <f>SUM($BZ$55:$BZ$56)</f>
        <v>0</v>
      </c>
      <c r="CA57" s="22">
        <f>SUM($CA$55:$CA$56)</f>
        <v>5764</v>
      </c>
      <c r="CB57" s="23">
        <f>SUM($CB$55:$CB$56)</f>
        <v>5764</v>
      </c>
      <c r="CC57" s="40">
        <f>SUM($CC$55:$CC$56)</f>
        <v>8095</v>
      </c>
      <c r="CD57" s="22">
        <f>SUM($CD$55:$CD$56)</f>
        <v>5593</v>
      </c>
      <c r="CE57" s="38"/>
      <c r="CF57" s="38"/>
      <c r="CG57" s="22">
        <f>SUM($CG$55:$CG$56)</f>
        <v>10</v>
      </c>
      <c r="CH57" s="38"/>
      <c r="CI57" s="38"/>
      <c r="CJ57" s="23">
        <f>SUM($CJ$55:$CJ$56)</f>
        <v>13698</v>
      </c>
      <c r="CK57" s="22">
        <f>SUM($CK$55:$CK$56)</f>
        <v>3679</v>
      </c>
      <c r="CL57" s="23">
        <f>SUM($CL$55:$CL$56)</f>
        <v>3679</v>
      </c>
      <c r="CM57" s="38"/>
      <c r="CN57" s="38"/>
      <c r="CO57" s="23">
        <f>SUM($CO$55:$CO$56)</f>
        <v>0</v>
      </c>
      <c r="CP57" s="22">
        <f>SUM($CP$55:$CP$56)</f>
        <v>2340</v>
      </c>
      <c r="CQ57" s="23">
        <f>SUM($CQ$55:$CQ$56)</f>
        <v>2340</v>
      </c>
      <c r="CR57" s="38"/>
      <c r="CS57" s="23">
        <f>SUM($CS$55:$CS$56)</f>
        <v>0</v>
      </c>
      <c r="CT57" s="38"/>
      <c r="CU57" s="38"/>
      <c r="CV57" s="38"/>
      <c r="CW57" s="23">
        <f>SUM($CW$55:$CW$56)</f>
        <v>0</v>
      </c>
      <c r="CX57" s="22">
        <f>SUM($CX$55:$CX$56)</f>
        <v>90</v>
      </c>
      <c r="CY57" s="24">
        <f>SUM($CY$55:$CY$56)</f>
        <v>8</v>
      </c>
      <c r="CZ57" s="22">
        <f>SUM($BD$57:$CY$57,-$BK$57,-$BS$57,-$BU$57,-$BZ$57,-$CB$57,-$CJ$57,-$CL$57,-$CO$57,-$CQ$57,-$CS$57,-$CW$57)</f>
        <v>63603</v>
      </c>
      <c r="DA57" s="43" t="s">
        <v>128</v>
      </c>
    </row>
    <row r="58" spans="2:105" ht="14.4" x14ac:dyDescent="0.3">
      <c r="B58" s="26">
        <v>25</v>
      </c>
      <c r="C58" s="27" t="s">
        <v>204</v>
      </c>
      <c r="D58" s="28">
        <v>2</v>
      </c>
      <c r="E58" s="36"/>
      <c r="F58" s="41"/>
      <c r="G58" s="28">
        <v>1</v>
      </c>
      <c r="H58" s="36"/>
      <c r="I58" s="36"/>
      <c r="J58" s="28">
        <v>1</v>
      </c>
      <c r="K58" s="29">
        <f>SUM($D$58:$J$58)</f>
        <v>4</v>
      </c>
      <c r="L58" s="36"/>
      <c r="M58" s="36"/>
      <c r="N58" s="28">
        <v>0</v>
      </c>
      <c r="O58" s="28">
        <v>0</v>
      </c>
      <c r="P58" s="28">
        <v>0</v>
      </c>
      <c r="Q58" s="36"/>
      <c r="R58" s="28">
        <v>0</v>
      </c>
      <c r="S58" s="29">
        <f>SUM($L$58:$R$58)</f>
        <v>0</v>
      </c>
      <c r="T58" s="36"/>
      <c r="U58" s="29">
        <f>SUM($T$58:$T$58)</f>
        <v>0</v>
      </c>
      <c r="V58" s="36"/>
      <c r="W58" s="36"/>
      <c r="X58" s="36"/>
      <c r="Y58" s="36"/>
      <c r="Z58" s="29">
        <f>SUM($V$58:$Y$58)</f>
        <v>0</v>
      </c>
      <c r="AA58" s="28">
        <v>0</v>
      </c>
      <c r="AB58" s="29">
        <f>SUM($AA$58:$AA$58)</f>
        <v>0</v>
      </c>
      <c r="AC58" s="41" t="s">
        <v>124</v>
      </c>
      <c r="AD58" s="28">
        <v>16</v>
      </c>
      <c r="AE58" s="36"/>
      <c r="AF58" s="36"/>
      <c r="AG58" s="36"/>
      <c r="AH58" s="36"/>
      <c r="AI58" s="36"/>
      <c r="AJ58" s="29">
        <f>SUM($AC$58:$AI$58)</f>
        <v>16</v>
      </c>
      <c r="AK58" s="28">
        <v>1</v>
      </c>
      <c r="AL58" s="29">
        <f>SUM($AK$58:$AK$58)</f>
        <v>1</v>
      </c>
      <c r="AM58" s="36"/>
      <c r="AN58" s="36"/>
      <c r="AO58" s="29">
        <f>SUM($AM$58:$AN$58)</f>
        <v>0</v>
      </c>
      <c r="AP58" s="28">
        <v>0</v>
      </c>
      <c r="AQ58" s="29">
        <f>SUM($AP$58:$AP$58)</f>
        <v>0</v>
      </c>
      <c r="AR58" s="36"/>
      <c r="AS58" s="29">
        <f>SUM($AR$58:$AR$58)</f>
        <v>0</v>
      </c>
      <c r="AT58" s="36"/>
      <c r="AU58" s="36"/>
      <c r="AV58" s="36"/>
      <c r="AW58" s="29">
        <f>SUM($AT$58:$AV$58)</f>
        <v>0</v>
      </c>
      <c r="AX58" s="28">
        <v>0</v>
      </c>
      <c r="AY58" s="28">
        <v>21</v>
      </c>
      <c r="AZ58" s="30">
        <v>0.49420799999999998</v>
      </c>
      <c r="BA58" s="31">
        <v>10</v>
      </c>
      <c r="BC58" s="26">
        <v>25</v>
      </c>
      <c r="BD58" s="31">
        <v>0</v>
      </c>
      <c r="BE58" s="38"/>
      <c r="BF58" s="42"/>
      <c r="BG58" s="31">
        <v>0</v>
      </c>
      <c r="BH58" s="38"/>
      <c r="BI58" s="38"/>
      <c r="BJ58" s="31">
        <v>0</v>
      </c>
      <c r="BK58" s="32">
        <f>SUM($BD$58:$BJ$58)</f>
        <v>0</v>
      </c>
      <c r="BL58" s="38"/>
      <c r="BM58" s="38"/>
      <c r="BN58" s="31">
        <v>0</v>
      </c>
      <c r="BO58" s="31">
        <v>0</v>
      </c>
      <c r="BP58" s="31">
        <v>0</v>
      </c>
      <c r="BQ58" s="38"/>
      <c r="BR58" s="31">
        <v>0</v>
      </c>
      <c r="BS58" s="32">
        <f>SUM($BL$58:$BR$58)</f>
        <v>0</v>
      </c>
      <c r="BT58" s="38"/>
      <c r="BU58" s="32">
        <f>SUM($BT$58:$BT$58)</f>
        <v>0</v>
      </c>
      <c r="BV58" s="38"/>
      <c r="BW58" s="38"/>
      <c r="BX58" s="38"/>
      <c r="BY58" s="38"/>
      <c r="BZ58" s="32">
        <f>SUM($BV$58:$BY$58)</f>
        <v>0</v>
      </c>
      <c r="CA58" s="31">
        <v>0</v>
      </c>
      <c r="CB58" s="32">
        <f>SUM($CA$58:$CA$58)</f>
        <v>0</v>
      </c>
      <c r="CC58" s="42"/>
      <c r="CD58" s="31">
        <v>7</v>
      </c>
      <c r="CE58" s="38"/>
      <c r="CF58" s="38"/>
      <c r="CG58" s="31">
        <v>-10</v>
      </c>
      <c r="CH58" s="38"/>
      <c r="CI58" s="38"/>
      <c r="CJ58" s="32">
        <f>SUM($CC$58:$CI$58)</f>
        <v>-3</v>
      </c>
      <c r="CK58" s="31">
        <v>0</v>
      </c>
      <c r="CL58" s="32">
        <f>SUM($CK$58:$CK$58)</f>
        <v>0</v>
      </c>
      <c r="CM58" s="38"/>
      <c r="CN58" s="38"/>
      <c r="CO58" s="32">
        <f>SUM($CM$58:$CN$58)</f>
        <v>0</v>
      </c>
      <c r="CP58" s="31">
        <v>0</v>
      </c>
      <c r="CQ58" s="32">
        <f>SUM($CP$58:$CP$58)</f>
        <v>0</v>
      </c>
      <c r="CR58" s="38"/>
      <c r="CS58" s="32">
        <f>SUM($CR$58:$CR$58)</f>
        <v>0</v>
      </c>
      <c r="CT58" s="38"/>
      <c r="CU58" s="38"/>
      <c r="CV58" s="38"/>
      <c r="CW58" s="32">
        <f>SUM($CT$58:$CV$58)</f>
        <v>0</v>
      </c>
      <c r="CX58" s="31">
        <v>0</v>
      </c>
      <c r="CY58" s="33">
        <v>3</v>
      </c>
      <c r="CZ58" s="31"/>
      <c r="DA58" s="34" t="s">
        <v>127</v>
      </c>
    </row>
    <row r="59" spans="2:105" ht="14.4" x14ac:dyDescent="0.3">
      <c r="B59" s="18"/>
      <c r="C59" s="19" t="s">
        <v>205</v>
      </c>
      <c r="D59" s="20">
        <v>38</v>
      </c>
      <c r="E59" s="35"/>
      <c r="F59" s="39"/>
      <c r="G59" s="20">
        <v>35</v>
      </c>
      <c r="H59" s="35"/>
      <c r="I59" s="35"/>
      <c r="J59" s="20"/>
      <c r="K59" s="21"/>
      <c r="L59" s="35"/>
      <c r="M59" s="35"/>
      <c r="N59" s="20"/>
      <c r="O59" s="20">
        <v>29</v>
      </c>
      <c r="P59" s="20"/>
      <c r="Q59" s="35"/>
      <c r="R59" s="20"/>
      <c r="S59" s="21"/>
      <c r="T59" s="35"/>
      <c r="U59" s="21"/>
      <c r="V59" s="35"/>
      <c r="W59" s="35"/>
      <c r="X59" s="35"/>
      <c r="Y59" s="35"/>
      <c r="Z59" s="21"/>
      <c r="AA59" s="20"/>
      <c r="AB59" s="21"/>
      <c r="AC59" s="39"/>
      <c r="AD59" s="20"/>
      <c r="AE59" s="35"/>
      <c r="AF59" s="35"/>
      <c r="AG59" s="35"/>
      <c r="AH59" s="35"/>
      <c r="AI59" s="35"/>
      <c r="AJ59" s="21"/>
      <c r="AK59" s="20">
        <v>43</v>
      </c>
      <c r="AL59" s="21"/>
      <c r="AM59" s="35"/>
      <c r="AN59" s="35"/>
      <c r="AO59" s="21"/>
      <c r="AP59" s="20">
        <v>32</v>
      </c>
      <c r="AQ59" s="21"/>
      <c r="AR59" s="35"/>
      <c r="AS59" s="21"/>
      <c r="AT59" s="35"/>
      <c r="AU59" s="35"/>
      <c r="AV59" s="35"/>
      <c r="AW59" s="21"/>
      <c r="AX59" s="18"/>
      <c r="AY59" s="18"/>
      <c r="AZ59" s="18"/>
      <c r="BA59" s="18"/>
      <c r="BC59" s="18"/>
      <c r="BD59" s="22">
        <f>SUM($BD$57:$BD$58)</f>
        <v>3021</v>
      </c>
      <c r="BE59" s="38"/>
      <c r="BF59" s="40">
        <f>SUM($BF$57:$BF$58)</f>
        <v>7951</v>
      </c>
      <c r="BG59" s="22">
        <f>SUM($BG$57:$BG$58)</f>
        <v>2434</v>
      </c>
      <c r="BH59" s="38"/>
      <c r="BI59" s="38"/>
      <c r="BJ59" s="22">
        <f>SUM($BJ$57:$BJ$58)</f>
        <v>6468</v>
      </c>
      <c r="BK59" s="23">
        <f>SUM($BK$57:$BK$58)</f>
        <v>19874</v>
      </c>
      <c r="BL59" s="38"/>
      <c r="BM59" s="38"/>
      <c r="BN59" s="22">
        <f>SUM($BN$57:$BN$58)</f>
        <v>6088</v>
      </c>
      <c r="BO59" s="22">
        <f>SUM($BO$57:$BO$58)</f>
        <v>2116</v>
      </c>
      <c r="BP59" s="22">
        <f>SUM($BP$57:$BP$58)</f>
        <v>5835</v>
      </c>
      <c r="BQ59" s="38"/>
      <c r="BR59" s="22">
        <f>SUM($BR$57:$BR$58)</f>
        <v>4111</v>
      </c>
      <c r="BS59" s="23">
        <f>SUM($BS$57:$BS$58)</f>
        <v>18150</v>
      </c>
      <c r="BT59" s="38"/>
      <c r="BU59" s="23">
        <f>SUM($BU$57:$BU$58)</f>
        <v>0</v>
      </c>
      <c r="BV59" s="38"/>
      <c r="BW59" s="38"/>
      <c r="BX59" s="38"/>
      <c r="BY59" s="38"/>
      <c r="BZ59" s="23">
        <f>SUM($BZ$57:$BZ$58)</f>
        <v>0</v>
      </c>
      <c r="CA59" s="22">
        <f>SUM($CA$57:$CA$58)</f>
        <v>5764</v>
      </c>
      <c r="CB59" s="23">
        <f>SUM($CB$57:$CB$58)</f>
        <v>5764</v>
      </c>
      <c r="CC59" s="40">
        <f>SUM($CC$57:$CC$58)</f>
        <v>8095</v>
      </c>
      <c r="CD59" s="22">
        <f>SUM($CD$57:$CD$58)</f>
        <v>5600</v>
      </c>
      <c r="CE59" s="38"/>
      <c r="CF59" s="38"/>
      <c r="CG59" s="37">
        <f>SUM($CG$57:$CG$58)</f>
        <v>0</v>
      </c>
      <c r="CH59" s="38"/>
      <c r="CI59" s="38"/>
      <c r="CJ59" s="23">
        <f>SUM($CJ$57:$CJ$58)</f>
        <v>13695</v>
      </c>
      <c r="CK59" s="22">
        <f>SUM($CK$57:$CK$58)</f>
        <v>3679</v>
      </c>
      <c r="CL59" s="23">
        <f>SUM($CL$57:$CL$58)</f>
        <v>3679</v>
      </c>
      <c r="CM59" s="38"/>
      <c r="CN59" s="38"/>
      <c r="CO59" s="23">
        <f>SUM($CO$57:$CO$58)</f>
        <v>0</v>
      </c>
      <c r="CP59" s="22">
        <f>SUM($CP$57:$CP$58)</f>
        <v>2340</v>
      </c>
      <c r="CQ59" s="23">
        <f>SUM($CQ$57:$CQ$58)</f>
        <v>2340</v>
      </c>
      <c r="CR59" s="38"/>
      <c r="CS59" s="23">
        <f>SUM($CS$57:$CS$58)</f>
        <v>0</v>
      </c>
      <c r="CT59" s="38"/>
      <c r="CU59" s="38"/>
      <c r="CV59" s="38"/>
      <c r="CW59" s="23">
        <f>SUM($CW$57:$CW$58)</f>
        <v>0</v>
      </c>
      <c r="CX59" s="22">
        <f>SUM($CX$57:$CX$58)</f>
        <v>90</v>
      </c>
      <c r="CY59" s="24">
        <f>SUM($CY$57:$CY$58)</f>
        <v>11</v>
      </c>
      <c r="CZ59" s="22">
        <f>SUM($BD$59:$CY$59,-$BK$59,-$BS$59,-$BU$59,-$BZ$59,-$CB$59,-$CJ$59,-$CL$59,-$CO$59,-$CQ$59,-$CS$59,-$CW$59)</f>
        <v>63603</v>
      </c>
      <c r="DA59" s="25" t="s">
        <v>129</v>
      </c>
    </row>
    <row r="60" spans="2:105" ht="14.4" x14ac:dyDescent="0.3">
      <c r="B60" s="26">
        <v>26</v>
      </c>
      <c r="C60" s="27" t="s">
        <v>206</v>
      </c>
      <c r="D60" s="28">
        <v>10</v>
      </c>
      <c r="E60" s="36"/>
      <c r="F60" s="41"/>
      <c r="G60" s="28">
        <v>5</v>
      </c>
      <c r="H60" s="36"/>
      <c r="I60" s="36"/>
      <c r="J60" s="28">
        <v>9</v>
      </c>
      <c r="K60" s="29">
        <f>SUM($D$60:$J$60)</f>
        <v>24</v>
      </c>
      <c r="L60" s="36"/>
      <c r="M60" s="36"/>
      <c r="N60" s="28">
        <v>0</v>
      </c>
      <c r="O60" s="28">
        <v>4</v>
      </c>
      <c r="P60" s="28">
        <v>2</v>
      </c>
      <c r="Q60" s="36"/>
      <c r="R60" s="28">
        <v>1</v>
      </c>
      <c r="S60" s="29">
        <f>SUM($L$60:$R$60)</f>
        <v>7</v>
      </c>
      <c r="T60" s="36"/>
      <c r="U60" s="29">
        <f>SUM($T$60:$T$60)</f>
        <v>0</v>
      </c>
      <c r="V60" s="36"/>
      <c r="W60" s="36"/>
      <c r="X60" s="36"/>
      <c r="Y60" s="36"/>
      <c r="Z60" s="29">
        <f>SUM($V$60:$Y$60)</f>
        <v>0</v>
      </c>
      <c r="AA60" s="28">
        <v>14</v>
      </c>
      <c r="AB60" s="29">
        <f>SUM($AA$60:$AA$60)</f>
        <v>14</v>
      </c>
      <c r="AC60" s="41"/>
      <c r="AD60" s="28">
        <v>812</v>
      </c>
      <c r="AE60" s="36"/>
      <c r="AF60" s="36"/>
      <c r="AG60" s="36"/>
      <c r="AH60" s="36"/>
      <c r="AI60" s="36"/>
      <c r="AJ60" s="29">
        <f>SUM($AC$60:$AI$60)</f>
        <v>812</v>
      </c>
      <c r="AK60" s="28">
        <v>12</v>
      </c>
      <c r="AL60" s="29">
        <f>SUM($AK$60:$AK$60)</f>
        <v>12</v>
      </c>
      <c r="AM60" s="36"/>
      <c r="AN60" s="36"/>
      <c r="AO60" s="29">
        <f>SUM($AM$60:$AN$60)</f>
        <v>0</v>
      </c>
      <c r="AP60" s="28">
        <v>5</v>
      </c>
      <c r="AQ60" s="29">
        <f>SUM($AP$60:$AP$60)</f>
        <v>5</v>
      </c>
      <c r="AR60" s="36"/>
      <c r="AS60" s="29">
        <f>SUM($AR$60:$AR$60)</f>
        <v>0</v>
      </c>
      <c r="AT60" s="36"/>
      <c r="AU60" s="36"/>
      <c r="AV60" s="36"/>
      <c r="AW60" s="29">
        <f>SUM($AT$60:$AV$60)</f>
        <v>0</v>
      </c>
      <c r="AX60" s="28">
        <v>16</v>
      </c>
      <c r="AY60" s="28">
        <v>890</v>
      </c>
      <c r="AZ60" s="30">
        <v>0.161797</v>
      </c>
      <c r="BA60" s="31">
        <v>144</v>
      </c>
      <c r="BC60" s="26">
        <v>26</v>
      </c>
      <c r="BD60" s="31">
        <v>1</v>
      </c>
      <c r="BE60" s="38"/>
      <c r="BF60" s="42"/>
      <c r="BG60" s="31">
        <v>0</v>
      </c>
      <c r="BH60" s="38"/>
      <c r="BI60" s="38"/>
      <c r="BJ60" s="31">
        <v>1</v>
      </c>
      <c r="BK60" s="32">
        <f>SUM($BD$60:$BJ$60)</f>
        <v>2</v>
      </c>
      <c r="BL60" s="38"/>
      <c r="BM60" s="38"/>
      <c r="BN60" s="31">
        <v>0</v>
      </c>
      <c r="BO60" s="31">
        <v>0</v>
      </c>
      <c r="BP60" s="31">
        <v>0</v>
      </c>
      <c r="BQ60" s="38"/>
      <c r="BR60" s="31">
        <v>0</v>
      </c>
      <c r="BS60" s="32">
        <f>SUM($BL$60:$BR$60)</f>
        <v>0</v>
      </c>
      <c r="BT60" s="38"/>
      <c r="BU60" s="32">
        <f>SUM($BT$60:$BT$60)</f>
        <v>0</v>
      </c>
      <c r="BV60" s="38"/>
      <c r="BW60" s="38"/>
      <c r="BX60" s="38"/>
      <c r="BY60" s="38"/>
      <c r="BZ60" s="32">
        <f>SUM($BV$60:$BY$60)</f>
        <v>0</v>
      </c>
      <c r="CA60" s="31">
        <v>2</v>
      </c>
      <c r="CB60" s="32">
        <f>SUM($CA$60:$CA$60)</f>
        <v>2</v>
      </c>
      <c r="CC60" s="42">
        <v>-144</v>
      </c>
      <c r="CD60" s="31">
        <v>131</v>
      </c>
      <c r="CE60" s="38"/>
      <c r="CF60" s="38"/>
      <c r="CG60" s="38"/>
      <c r="CH60" s="38"/>
      <c r="CI60" s="38"/>
      <c r="CJ60" s="32">
        <f>SUM($CC$60:$CI$60)</f>
        <v>-13</v>
      </c>
      <c r="CK60" s="31">
        <v>1</v>
      </c>
      <c r="CL60" s="32">
        <f>SUM($CK$60:$CK$60)</f>
        <v>1</v>
      </c>
      <c r="CM60" s="38"/>
      <c r="CN60" s="38"/>
      <c r="CO60" s="32">
        <f>SUM($CM$60:$CN$60)</f>
        <v>0</v>
      </c>
      <c r="CP60" s="31">
        <v>0</v>
      </c>
      <c r="CQ60" s="32">
        <f>SUM($CP$60:$CP$60)</f>
        <v>0</v>
      </c>
      <c r="CR60" s="38"/>
      <c r="CS60" s="32">
        <f>SUM($CR$60:$CR$60)</f>
        <v>0</v>
      </c>
      <c r="CT60" s="38"/>
      <c r="CU60" s="38"/>
      <c r="CV60" s="38"/>
      <c r="CW60" s="32">
        <f>SUM($CT$60:$CV$60)</f>
        <v>0</v>
      </c>
      <c r="CX60" s="31">
        <v>2</v>
      </c>
      <c r="CY60" s="33">
        <v>6</v>
      </c>
      <c r="CZ60" s="31"/>
      <c r="DA60" s="34" t="s">
        <v>130</v>
      </c>
    </row>
    <row r="61" spans="2:105" ht="14.4" x14ac:dyDescent="0.3">
      <c r="B61" s="18"/>
      <c r="C61" s="19" t="s">
        <v>207</v>
      </c>
      <c r="D61" s="20">
        <v>36</v>
      </c>
      <c r="E61" s="35"/>
      <c r="F61" s="39"/>
      <c r="G61" s="20">
        <v>33</v>
      </c>
      <c r="H61" s="35"/>
      <c r="I61" s="35"/>
      <c r="J61" s="20"/>
      <c r="K61" s="21"/>
      <c r="L61" s="35"/>
      <c r="M61" s="35"/>
      <c r="N61" s="20"/>
      <c r="O61" s="35"/>
      <c r="P61" s="20"/>
      <c r="Q61" s="35"/>
      <c r="R61" s="20"/>
      <c r="S61" s="21"/>
      <c r="T61" s="35"/>
      <c r="U61" s="21"/>
      <c r="V61" s="35"/>
      <c r="W61" s="35"/>
      <c r="X61" s="35"/>
      <c r="Y61" s="35"/>
      <c r="Z61" s="21"/>
      <c r="AA61" s="20"/>
      <c r="AB61" s="21"/>
      <c r="AC61" s="39"/>
      <c r="AD61" s="20"/>
      <c r="AE61" s="35"/>
      <c r="AF61" s="35"/>
      <c r="AG61" s="35"/>
      <c r="AH61" s="35"/>
      <c r="AI61" s="35"/>
      <c r="AJ61" s="21"/>
      <c r="AK61" s="20">
        <v>40</v>
      </c>
      <c r="AL61" s="21"/>
      <c r="AM61" s="35"/>
      <c r="AN61" s="35"/>
      <c r="AO61" s="21"/>
      <c r="AP61" s="20">
        <v>30</v>
      </c>
      <c r="AQ61" s="21"/>
      <c r="AR61" s="35"/>
      <c r="AS61" s="21"/>
      <c r="AT61" s="35"/>
      <c r="AU61" s="35"/>
      <c r="AV61" s="35"/>
      <c r="AW61" s="21"/>
      <c r="AX61" s="18"/>
      <c r="AY61" s="18"/>
      <c r="AZ61" s="18"/>
      <c r="BA61" s="18"/>
      <c r="BC61" s="18"/>
      <c r="BD61" s="22">
        <f>SUM($BD$59:$BD$60)</f>
        <v>3022</v>
      </c>
      <c r="BE61" s="38"/>
      <c r="BF61" s="40">
        <f>SUM($BF$59:$BF$60)</f>
        <v>7951</v>
      </c>
      <c r="BG61" s="22">
        <f>SUM($BG$59:$BG$60)</f>
        <v>2434</v>
      </c>
      <c r="BH61" s="38"/>
      <c r="BI61" s="38"/>
      <c r="BJ61" s="22">
        <f>SUM($BJ$59:$BJ$60)</f>
        <v>6469</v>
      </c>
      <c r="BK61" s="23">
        <f>SUM($BK$59:$BK$60)</f>
        <v>19876</v>
      </c>
      <c r="BL61" s="38"/>
      <c r="BM61" s="38"/>
      <c r="BN61" s="22">
        <f>SUM($BN$59:$BN$60)</f>
        <v>6088</v>
      </c>
      <c r="BO61" s="22">
        <f>SUM($BO$59:$BO$60)</f>
        <v>2116</v>
      </c>
      <c r="BP61" s="22">
        <f>SUM($BP$59:$BP$60)</f>
        <v>5835</v>
      </c>
      <c r="BQ61" s="38"/>
      <c r="BR61" s="22">
        <f>SUM($BR$59:$BR$60)</f>
        <v>4111</v>
      </c>
      <c r="BS61" s="23">
        <f>SUM($BS$59:$BS$60)</f>
        <v>18150</v>
      </c>
      <c r="BT61" s="38"/>
      <c r="BU61" s="23">
        <f>SUM($BU$59:$BU$60)</f>
        <v>0</v>
      </c>
      <c r="BV61" s="38"/>
      <c r="BW61" s="38"/>
      <c r="BX61" s="38"/>
      <c r="BY61" s="38"/>
      <c r="BZ61" s="23">
        <f>SUM($BZ$59:$BZ$60)</f>
        <v>0</v>
      </c>
      <c r="CA61" s="22">
        <f>SUM($CA$59:$CA$60)</f>
        <v>5766</v>
      </c>
      <c r="CB61" s="23">
        <f>SUM($CB$59:$CB$60)</f>
        <v>5766</v>
      </c>
      <c r="CC61" s="40">
        <f>SUM($CC$59:$CC$60)</f>
        <v>7951</v>
      </c>
      <c r="CD61" s="22">
        <f>SUM($CD$59:$CD$60)</f>
        <v>5731</v>
      </c>
      <c r="CE61" s="38"/>
      <c r="CF61" s="38"/>
      <c r="CG61" s="38"/>
      <c r="CH61" s="38"/>
      <c r="CI61" s="38"/>
      <c r="CJ61" s="23">
        <f>SUM($CJ$59:$CJ$60)</f>
        <v>13682</v>
      </c>
      <c r="CK61" s="22">
        <f>SUM($CK$59:$CK$60)</f>
        <v>3680</v>
      </c>
      <c r="CL61" s="23">
        <f>SUM($CL$59:$CL$60)</f>
        <v>3680</v>
      </c>
      <c r="CM61" s="38"/>
      <c r="CN61" s="38"/>
      <c r="CO61" s="23">
        <f>SUM($CO$59:$CO$60)</f>
        <v>0</v>
      </c>
      <c r="CP61" s="22">
        <f>SUM($CP$59:$CP$60)</f>
        <v>2340</v>
      </c>
      <c r="CQ61" s="23">
        <f>SUM($CQ$59:$CQ$60)</f>
        <v>2340</v>
      </c>
      <c r="CR61" s="38"/>
      <c r="CS61" s="23">
        <f>SUM($CS$59:$CS$60)</f>
        <v>0</v>
      </c>
      <c r="CT61" s="38"/>
      <c r="CU61" s="38"/>
      <c r="CV61" s="38"/>
      <c r="CW61" s="23">
        <f>SUM($CW$59:$CW$60)</f>
        <v>0</v>
      </c>
      <c r="CX61" s="22">
        <f>SUM($CX$59:$CX$60)</f>
        <v>92</v>
      </c>
      <c r="CY61" s="24">
        <f>SUM($CY$59:$CY$60)</f>
        <v>17</v>
      </c>
      <c r="CZ61" s="22">
        <f>SUM($BD$61:$CY$61,-$BK$61,-$BS$61,-$BU$61,-$BZ$61,-$CB$61,-$CJ$61,-$CL$61,-$CO$61,-$CQ$61,-$CS$61,-$CW$61)</f>
        <v>63603</v>
      </c>
      <c r="DA61" s="25" t="s">
        <v>131</v>
      </c>
    </row>
    <row r="62" spans="2:105" ht="14.4" x14ac:dyDescent="0.3">
      <c r="B62" s="26">
        <v>27</v>
      </c>
      <c r="C62" s="27" t="s">
        <v>208</v>
      </c>
      <c r="D62" s="28">
        <v>28</v>
      </c>
      <c r="E62" s="36"/>
      <c r="F62" s="41"/>
      <c r="G62" s="28">
        <v>15</v>
      </c>
      <c r="H62" s="36"/>
      <c r="I62" s="36"/>
      <c r="J62" s="28">
        <v>34</v>
      </c>
      <c r="K62" s="29">
        <f>SUM($D$62:$J$62)</f>
        <v>77</v>
      </c>
      <c r="L62" s="36"/>
      <c r="M62" s="36"/>
      <c r="N62" s="28">
        <v>735</v>
      </c>
      <c r="O62" s="36" t="s">
        <v>81</v>
      </c>
      <c r="P62" s="28">
        <v>512</v>
      </c>
      <c r="Q62" s="36"/>
      <c r="R62" s="28">
        <v>688</v>
      </c>
      <c r="S62" s="29">
        <f>SUM($L$62:$R$62)</f>
        <v>1935</v>
      </c>
      <c r="T62" s="36"/>
      <c r="U62" s="29">
        <f>SUM($T$62:$T$62)</f>
        <v>0</v>
      </c>
      <c r="V62" s="36"/>
      <c r="W62" s="36"/>
      <c r="X62" s="36"/>
      <c r="Y62" s="36"/>
      <c r="Z62" s="29">
        <f>SUM($V$62:$Y$62)</f>
        <v>0</v>
      </c>
      <c r="AA62" s="28">
        <v>34</v>
      </c>
      <c r="AB62" s="29">
        <f>SUM($AA$62:$AA$62)</f>
        <v>34</v>
      </c>
      <c r="AC62" s="41"/>
      <c r="AD62" s="28">
        <v>13</v>
      </c>
      <c r="AE62" s="36"/>
      <c r="AF62" s="36"/>
      <c r="AG62" s="36"/>
      <c r="AH62" s="36"/>
      <c r="AI62" s="36"/>
      <c r="AJ62" s="29">
        <f>SUM($AC$62:$AI$62)</f>
        <v>13</v>
      </c>
      <c r="AK62" s="28">
        <v>34</v>
      </c>
      <c r="AL62" s="29">
        <f>SUM($AK$62:$AK$62)</f>
        <v>34</v>
      </c>
      <c r="AM62" s="36"/>
      <c r="AN62" s="36"/>
      <c r="AO62" s="29">
        <f>SUM($AM$62:$AN$62)</f>
        <v>0</v>
      </c>
      <c r="AP62" s="28">
        <v>15</v>
      </c>
      <c r="AQ62" s="29">
        <f>SUM($AP$62:$AP$62)</f>
        <v>15</v>
      </c>
      <c r="AR62" s="36"/>
      <c r="AS62" s="29">
        <f>SUM($AR$62:$AR$62)</f>
        <v>0</v>
      </c>
      <c r="AT62" s="36"/>
      <c r="AU62" s="36"/>
      <c r="AV62" s="36"/>
      <c r="AW62" s="29">
        <f>SUM($AT$62:$AV$62)</f>
        <v>0</v>
      </c>
      <c r="AX62" s="28">
        <v>8</v>
      </c>
      <c r="AY62" s="28">
        <v>2116</v>
      </c>
      <c r="AZ62" s="30">
        <v>1</v>
      </c>
      <c r="BA62" s="31">
        <v>2116</v>
      </c>
      <c r="BC62" s="26">
        <v>27</v>
      </c>
      <c r="BD62" s="31">
        <v>28</v>
      </c>
      <c r="BE62" s="38"/>
      <c r="BF62" s="42"/>
      <c r="BG62" s="31">
        <v>15</v>
      </c>
      <c r="BH62" s="38"/>
      <c r="BI62" s="38"/>
      <c r="BJ62" s="31">
        <v>34</v>
      </c>
      <c r="BK62" s="32">
        <f>SUM($BD$62:$BJ$62)</f>
        <v>77</v>
      </c>
      <c r="BL62" s="38"/>
      <c r="BM62" s="38"/>
      <c r="BN62" s="31">
        <v>735</v>
      </c>
      <c r="BO62" s="31">
        <v>-2116</v>
      </c>
      <c r="BP62" s="31">
        <v>512</v>
      </c>
      <c r="BQ62" s="38"/>
      <c r="BR62" s="31">
        <v>688</v>
      </c>
      <c r="BS62" s="32">
        <f>SUM($BL$62:$BR$62)</f>
        <v>-181</v>
      </c>
      <c r="BT62" s="38"/>
      <c r="BU62" s="32">
        <f>SUM($BT$62:$BT$62)</f>
        <v>0</v>
      </c>
      <c r="BV62" s="38"/>
      <c r="BW62" s="38"/>
      <c r="BX62" s="38"/>
      <c r="BY62" s="38"/>
      <c r="BZ62" s="32">
        <f>SUM($BV$62:$BY$62)</f>
        <v>0</v>
      </c>
      <c r="CA62" s="31">
        <v>34</v>
      </c>
      <c r="CB62" s="32">
        <f>SUM($CA$62:$CA$62)</f>
        <v>34</v>
      </c>
      <c r="CC62" s="42"/>
      <c r="CD62" s="31">
        <v>13</v>
      </c>
      <c r="CE62" s="38"/>
      <c r="CF62" s="38"/>
      <c r="CG62" s="38"/>
      <c r="CH62" s="38"/>
      <c r="CI62" s="38"/>
      <c r="CJ62" s="32">
        <f>SUM($CC$62:$CI$62)</f>
        <v>13</v>
      </c>
      <c r="CK62" s="31">
        <v>34</v>
      </c>
      <c r="CL62" s="32">
        <f>SUM($CK$62:$CK$62)</f>
        <v>34</v>
      </c>
      <c r="CM62" s="38"/>
      <c r="CN62" s="38"/>
      <c r="CO62" s="32">
        <f>SUM($CM$62:$CN$62)</f>
        <v>0</v>
      </c>
      <c r="CP62" s="31">
        <v>15</v>
      </c>
      <c r="CQ62" s="32">
        <f>SUM($CP$62:$CP$62)</f>
        <v>15</v>
      </c>
      <c r="CR62" s="38"/>
      <c r="CS62" s="32">
        <f>SUM($CR$62:$CR$62)</f>
        <v>0</v>
      </c>
      <c r="CT62" s="38"/>
      <c r="CU62" s="38"/>
      <c r="CV62" s="38"/>
      <c r="CW62" s="32">
        <f>SUM($CT$62:$CV$62)</f>
        <v>0</v>
      </c>
      <c r="CX62" s="31">
        <v>8</v>
      </c>
      <c r="CY62" s="33">
        <v>0</v>
      </c>
      <c r="CZ62" s="31"/>
      <c r="DA62" s="34" t="s">
        <v>133</v>
      </c>
    </row>
    <row r="63" spans="2:105" ht="14.4" x14ac:dyDescent="0.3">
      <c r="B63" s="18"/>
      <c r="C63" s="19" t="s">
        <v>207</v>
      </c>
      <c r="D63" s="20">
        <v>37</v>
      </c>
      <c r="E63" s="35"/>
      <c r="F63" s="39"/>
      <c r="G63" s="20" t="s">
        <v>159</v>
      </c>
      <c r="H63" s="35"/>
      <c r="I63" s="35"/>
      <c r="J63" s="20"/>
      <c r="K63" s="21"/>
      <c r="L63" s="35"/>
      <c r="M63" s="35"/>
      <c r="N63" s="20"/>
      <c r="O63" s="35"/>
      <c r="P63" s="20"/>
      <c r="Q63" s="35"/>
      <c r="R63" s="20"/>
      <c r="S63" s="21"/>
      <c r="T63" s="35"/>
      <c r="U63" s="21"/>
      <c r="V63" s="35"/>
      <c r="W63" s="35"/>
      <c r="X63" s="35"/>
      <c r="Y63" s="35"/>
      <c r="Z63" s="21"/>
      <c r="AA63" s="20"/>
      <c r="AB63" s="21"/>
      <c r="AC63" s="39"/>
      <c r="AD63" s="20"/>
      <c r="AE63" s="35"/>
      <c r="AF63" s="35"/>
      <c r="AG63" s="35"/>
      <c r="AH63" s="35"/>
      <c r="AI63" s="35"/>
      <c r="AJ63" s="21"/>
      <c r="AK63" s="20" t="s">
        <v>159</v>
      </c>
      <c r="AL63" s="21"/>
      <c r="AM63" s="35"/>
      <c r="AN63" s="35"/>
      <c r="AO63" s="21"/>
      <c r="AP63" s="20" t="s">
        <v>159</v>
      </c>
      <c r="AQ63" s="21"/>
      <c r="AR63" s="35"/>
      <c r="AS63" s="21"/>
      <c r="AT63" s="35"/>
      <c r="AU63" s="35"/>
      <c r="AV63" s="35"/>
      <c r="AW63" s="21"/>
      <c r="AX63" s="18"/>
      <c r="AY63" s="18"/>
      <c r="AZ63" s="18"/>
      <c r="BA63" s="18"/>
      <c r="BC63" s="18"/>
      <c r="BD63" s="22">
        <f>SUM($BD$61:$BD$62)</f>
        <v>3050</v>
      </c>
      <c r="BE63" s="38"/>
      <c r="BF63" s="40">
        <f>SUM($BF$61:$BF$62)</f>
        <v>7951</v>
      </c>
      <c r="BG63" s="22">
        <f>SUM($BG$61:$BG$62)</f>
        <v>2449</v>
      </c>
      <c r="BH63" s="38"/>
      <c r="BI63" s="38"/>
      <c r="BJ63" s="22">
        <f>SUM($BJ$61:$BJ$62)</f>
        <v>6503</v>
      </c>
      <c r="BK63" s="23">
        <f>SUM($BK$61:$BK$62)</f>
        <v>19953</v>
      </c>
      <c r="BL63" s="38"/>
      <c r="BM63" s="38"/>
      <c r="BN63" s="22">
        <f>SUM($BN$61:$BN$62)</f>
        <v>6823</v>
      </c>
      <c r="BO63" s="22">
        <f>SUM($BO$61:$BO$62)</f>
        <v>0</v>
      </c>
      <c r="BP63" s="22">
        <f>SUM($BP$61:$BP$62)</f>
        <v>6347</v>
      </c>
      <c r="BQ63" s="38"/>
      <c r="BR63" s="22">
        <f>SUM($BR$61:$BR$62)</f>
        <v>4799</v>
      </c>
      <c r="BS63" s="23">
        <f>SUM($BS$61:$BS$62)</f>
        <v>17969</v>
      </c>
      <c r="BT63" s="38"/>
      <c r="BU63" s="23">
        <f>SUM($BU$61:$BU$62)</f>
        <v>0</v>
      </c>
      <c r="BV63" s="38"/>
      <c r="BW63" s="38"/>
      <c r="BX63" s="38"/>
      <c r="BY63" s="38"/>
      <c r="BZ63" s="23">
        <f>SUM($BZ$61:$BZ$62)</f>
        <v>0</v>
      </c>
      <c r="CA63" s="22">
        <f>SUM($CA$61:$CA$62)</f>
        <v>5800</v>
      </c>
      <c r="CB63" s="23">
        <f>SUM($CB$61:$CB$62)</f>
        <v>5800</v>
      </c>
      <c r="CC63" s="40">
        <f>SUM($CC$61:$CC$62)</f>
        <v>7951</v>
      </c>
      <c r="CD63" s="22">
        <f>SUM($CD$61:$CD$62)</f>
        <v>5744</v>
      </c>
      <c r="CE63" s="38"/>
      <c r="CF63" s="38"/>
      <c r="CG63" s="38"/>
      <c r="CH63" s="38"/>
      <c r="CI63" s="38"/>
      <c r="CJ63" s="23">
        <f>SUM($CJ$61:$CJ$62)</f>
        <v>13695</v>
      </c>
      <c r="CK63" s="22">
        <f>SUM($CK$61:$CK$62)</f>
        <v>3714</v>
      </c>
      <c r="CL63" s="23">
        <f>SUM($CL$61:$CL$62)</f>
        <v>3714</v>
      </c>
      <c r="CM63" s="38"/>
      <c r="CN63" s="38"/>
      <c r="CO63" s="23">
        <f>SUM($CO$61:$CO$62)</f>
        <v>0</v>
      </c>
      <c r="CP63" s="22">
        <f>SUM($CP$61:$CP$62)</f>
        <v>2355</v>
      </c>
      <c r="CQ63" s="23">
        <f>SUM($CQ$61:$CQ$62)</f>
        <v>2355</v>
      </c>
      <c r="CR63" s="38"/>
      <c r="CS63" s="23">
        <f>SUM($CS$61:$CS$62)</f>
        <v>0</v>
      </c>
      <c r="CT63" s="38"/>
      <c r="CU63" s="38"/>
      <c r="CV63" s="38"/>
      <c r="CW63" s="23">
        <f>SUM($CW$61:$CW$62)</f>
        <v>0</v>
      </c>
      <c r="CX63" s="22">
        <f>SUM($CX$61:$CX$62)</f>
        <v>100</v>
      </c>
      <c r="CY63" s="24">
        <f>SUM($CY$61:$CY$62)</f>
        <v>17</v>
      </c>
      <c r="CZ63" s="22">
        <f>SUM($BD$63:$CY$63,-$BK$63,-$BS$63,-$BU$63,-$BZ$63,-$CB$63,-$CJ$63,-$CL$63,-$CO$63,-$CQ$63,-$CS$63,-$CW$63)</f>
        <v>63603</v>
      </c>
      <c r="DA63" s="25" t="s">
        <v>209</v>
      </c>
    </row>
    <row r="64" spans="2:105" ht="14.4" x14ac:dyDescent="0.3">
      <c r="B64" s="26">
        <v>28</v>
      </c>
      <c r="C64" s="27" t="s">
        <v>204</v>
      </c>
      <c r="D64" s="28">
        <v>1</v>
      </c>
      <c r="E64" s="36"/>
      <c r="F64" s="41"/>
      <c r="G64" s="28">
        <v>0</v>
      </c>
      <c r="H64" s="36"/>
      <c r="I64" s="36"/>
      <c r="J64" s="28">
        <v>0</v>
      </c>
      <c r="K64" s="29">
        <f>SUM($D$64:$J$64)</f>
        <v>1</v>
      </c>
      <c r="L64" s="36"/>
      <c r="M64" s="36"/>
      <c r="N64" s="28">
        <v>0</v>
      </c>
      <c r="O64" s="36"/>
      <c r="P64" s="28">
        <v>0</v>
      </c>
      <c r="Q64" s="36"/>
      <c r="R64" s="28">
        <v>0</v>
      </c>
      <c r="S64" s="29">
        <f>SUM($L$64:$R$64)</f>
        <v>0</v>
      </c>
      <c r="T64" s="36"/>
      <c r="U64" s="29">
        <f>SUM($T$64:$T$64)</f>
        <v>0</v>
      </c>
      <c r="V64" s="36"/>
      <c r="W64" s="36"/>
      <c r="X64" s="36"/>
      <c r="Y64" s="36"/>
      <c r="Z64" s="29">
        <f>SUM($V$64:$Y$64)</f>
        <v>0</v>
      </c>
      <c r="AA64" s="28">
        <v>0</v>
      </c>
      <c r="AB64" s="29">
        <f>SUM($AA$64:$AA$64)</f>
        <v>0</v>
      </c>
      <c r="AC64" s="41"/>
      <c r="AD64" s="28">
        <v>0</v>
      </c>
      <c r="AE64" s="36"/>
      <c r="AF64" s="36"/>
      <c r="AG64" s="36"/>
      <c r="AH64" s="36"/>
      <c r="AI64" s="36"/>
      <c r="AJ64" s="29">
        <f>SUM($AC$64:$AI$64)</f>
        <v>0</v>
      </c>
      <c r="AK64" s="28">
        <v>0</v>
      </c>
      <c r="AL64" s="29">
        <f>SUM($AK$64:$AK$64)</f>
        <v>0</v>
      </c>
      <c r="AM64" s="36"/>
      <c r="AN64" s="36"/>
      <c r="AO64" s="29">
        <f>SUM($AM$64:$AN$64)</f>
        <v>0</v>
      </c>
      <c r="AP64" s="28">
        <v>0</v>
      </c>
      <c r="AQ64" s="29">
        <f>SUM($AP$64:$AP$64)</f>
        <v>0</v>
      </c>
      <c r="AR64" s="36"/>
      <c r="AS64" s="29">
        <f>SUM($AR$64:$AR$64)</f>
        <v>0</v>
      </c>
      <c r="AT64" s="36"/>
      <c r="AU64" s="36"/>
      <c r="AV64" s="36"/>
      <c r="AW64" s="29">
        <f>SUM($AT$64:$AV$64)</f>
        <v>0</v>
      </c>
      <c r="AX64" s="28">
        <v>0</v>
      </c>
      <c r="AY64" s="28">
        <v>1</v>
      </c>
      <c r="AZ64" s="30">
        <v>0.49420799999999998</v>
      </c>
      <c r="BA64" s="31">
        <v>0</v>
      </c>
      <c r="BC64" s="26">
        <v>28</v>
      </c>
      <c r="BD64" s="31">
        <v>0</v>
      </c>
      <c r="BE64" s="38"/>
      <c r="BF64" s="42"/>
      <c r="BG64" s="31">
        <v>0</v>
      </c>
      <c r="BH64" s="38"/>
      <c r="BI64" s="38"/>
      <c r="BJ64" s="31">
        <v>0</v>
      </c>
      <c r="BK64" s="32">
        <f>SUM($BD$64:$BJ$64)</f>
        <v>0</v>
      </c>
      <c r="BL64" s="38"/>
      <c r="BM64" s="38"/>
      <c r="BN64" s="31">
        <v>0</v>
      </c>
      <c r="BO64" s="31">
        <v>0</v>
      </c>
      <c r="BP64" s="31">
        <v>0</v>
      </c>
      <c r="BQ64" s="38"/>
      <c r="BR64" s="31">
        <v>0</v>
      </c>
      <c r="BS64" s="32">
        <f>SUM($BL$64:$BR$64)</f>
        <v>0</v>
      </c>
      <c r="BT64" s="38"/>
      <c r="BU64" s="32">
        <f>SUM($BT$64:$BT$64)</f>
        <v>0</v>
      </c>
      <c r="BV64" s="38"/>
      <c r="BW64" s="38"/>
      <c r="BX64" s="38"/>
      <c r="BY64" s="38"/>
      <c r="BZ64" s="32">
        <f>SUM($BV$64:$BY$64)</f>
        <v>0</v>
      </c>
      <c r="CA64" s="31">
        <v>0</v>
      </c>
      <c r="CB64" s="32">
        <f>SUM($CA$64:$CA$64)</f>
        <v>0</v>
      </c>
      <c r="CC64" s="42"/>
      <c r="CD64" s="31">
        <v>0</v>
      </c>
      <c r="CE64" s="38"/>
      <c r="CF64" s="38"/>
      <c r="CG64" s="38"/>
      <c r="CH64" s="38"/>
      <c r="CI64" s="38"/>
      <c r="CJ64" s="32">
        <f>SUM($CC$64:$CI$64)</f>
        <v>0</v>
      </c>
      <c r="CK64" s="31">
        <v>0</v>
      </c>
      <c r="CL64" s="32">
        <f>SUM($CK$64:$CK$64)</f>
        <v>0</v>
      </c>
      <c r="CM64" s="38"/>
      <c r="CN64" s="38"/>
      <c r="CO64" s="32">
        <f>SUM($CM$64:$CN$64)</f>
        <v>0</v>
      </c>
      <c r="CP64" s="31">
        <v>0</v>
      </c>
      <c r="CQ64" s="32">
        <f>SUM($CP$64:$CP$64)</f>
        <v>0</v>
      </c>
      <c r="CR64" s="38"/>
      <c r="CS64" s="32">
        <f>SUM($CR$64:$CR$64)</f>
        <v>0</v>
      </c>
      <c r="CT64" s="38"/>
      <c r="CU64" s="38"/>
      <c r="CV64" s="38"/>
      <c r="CW64" s="32">
        <f>SUM($CT$64:$CV$64)</f>
        <v>0</v>
      </c>
      <c r="CX64" s="31">
        <v>0</v>
      </c>
      <c r="CY64" s="33">
        <v>0</v>
      </c>
      <c r="CZ64" s="31"/>
      <c r="DA64" s="34" t="s">
        <v>133</v>
      </c>
    </row>
    <row r="65" spans="2:105" ht="14.4" x14ac:dyDescent="0.3">
      <c r="B65" s="18"/>
      <c r="C65" s="19" t="s">
        <v>207</v>
      </c>
      <c r="D65" s="20">
        <v>38</v>
      </c>
      <c r="E65" s="35"/>
      <c r="F65" s="39"/>
      <c r="G65" s="20">
        <v>35</v>
      </c>
      <c r="H65" s="35"/>
      <c r="I65" s="35"/>
      <c r="J65" s="20"/>
      <c r="K65" s="21"/>
      <c r="L65" s="35"/>
      <c r="M65" s="35"/>
      <c r="N65" s="20"/>
      <c r="O65" s="35"/>
      <c r="P65" s="20"/>
      <c r="Q65" s="35"/>
      <c r="R65" s="20"/>
      <c r="S65" s="21"/>
      <c r="T65" s="35"/>
      <c r="U65" s="21"/>
      <c r="V65" s="35"/>
      <c r="W65" s="35"/>
      <c r="X65" s="35"/>
      <c r="Y65" s="35"/>
      <c r="Z65" s="21"/>
      <c r="AA65" s="20"/>
      <c r="AB65" s="21"/>
      <c r="AC65" s="39"/>
      <c r="AD65" s="20"/>
      <c r="AE65" s="35"/>
      <c r="AF65" s="35"/>
      <c r="AG65" s="35"/>
      <c r="AH65" s="35"/>
      <c r="AI65" s="35"/>
      <c r="AJ65" s="21"/>
      <c r="AK65" s="20" t="s">
        <v>159</v>
      </c>
      <c r="AL65" s="21"/>
      <c r="AM65" s="35"/>
      <c r="AN65" s="35"/>
      <c r="AO65" s="21"/>
      <c r="AP65" s="20" t="s">
        <v>159</v>
      </c>
      <c r="AQ65" s="21"/>
      <c r="AR65" s="35"/>
      <c r="AS65" s="21"/>
      <c r="AT65" s="35"/>
      <c r="AU65" s="35"/>
      <c r="AV65" s="35"/>
      <c r="AW65" s="21"/>
      <c r="AX65" s="18"/>
      <c r="AY65" s="18"/>
      <c r="AZ65" s="18"/>
      <c r="BA65" s="18"/>
      <c r="BC65" s="18"/>
      <c r="BD65" s="22">
        <f>SUM($BD$63:$BD$64)</f>
        <v>3050</v>
      </c>
      <c r="BE65" s="38"/>
      <c r="BF65" s="40">
        <f>SUM($BF$63:$BF$64)</f>
        <v>7951</v>
      </c>
      <c r="BG65" s="22">
        <f>SUM($BG$63:$BG$64)</f>
        <v>2449</v>
      </c>
      <c r="BH65" s="38"/>
      <c r="BI65" s="38"/>
      <c r="BJ65" s="22">
        <f>SUM($BJ$63:$BJ$64)</f>
        <v>6503</v>
      </c>
      <c r="BK65" s="23">
        <f>SUM($BK$63:$BK$64)</f>
        <v>19953</v>
      </c>
      <c r="BL65" s="38"/>
      <c r="BM65" s="38"/>
      <c r="BN65" s="22">
        <f>SUM($BN$63:$BN$64)</f>
        <v>6823</v>
      </c>
      <c r="BO65" s="22">
        <f>SUM($BO$63:$BO$64)</f>
        <v>0</v>
      </c>
      <c r="BP65" s="22">
        <f>SUM($BP$63:$BP$64)</f>
        <v>6347</v>
      </c>
      <c r="BQ65" s="38"/>
      <c r="BR65" s="22">
        <f>SUM($BR$63:$BR$64)</f>
        <v>4799</v>
      </c>
      <c r="BS65" s="23">
        <f>SUM($BS$63:$BS$64)</f>
        <v>17969</v>
      </c>
      <c r="BT65" s="38"/>
      <c r="BU65" s="23">
        <f>SUM($BU$63:$BU$64)</f>
        <v>0</v>
      </c>
      <c r="BV65" s="38"/>
      <c r="BW65" s="38"/>
      <c r="BX65" s="38"/>
      <c r="BY65" s="38"/>
      <c r="BZ65" s="23">
        <f>SUM($BZ$63:$BZ$64)</f>
        <v>0</v>
      </c>
      <c r="CA65" s="22">
        <f>SUM($CA$63:$CA$64)</f>
        <v>5800</v>
      </c>
      <c r="CB65" s="23">
        <f>SUM($CB$63:$CB$64)</f>
        <v>5800</v>
      </c>
      <c r="CC65" s="40">
        <f>SUM($CC$63:$CC$64)</f>
        <v>7951</v>
      </c>
      <c r="CD65" s="22">
        <f>SUM($CD$63:$CD$64)</f>
        <v>5744</v>
      </c>
      <c r="CE65" s="38"/>
      <c r="CF65" s="38"/>
      <c r="CG65" s="38"/>
      <c r="CH65" s="38"/>
      <c r="CI65" s="38"/>
      <c r="CJ65" s="23">
        <f>SUM($CJ$63:$CJ$64)</f>
        <v>13695</v>
      </c>
      <c r="CK65" s="22">
        <f>SUM($CK$63:$CK$64)</f>
        <v>3714</v>
      </c>
      <c r="CL65" s="23">
        <f>SUM($CL$63:$CL$64)</f>
        <v>3714</v>
      </c>
      <c r="CM65" s="38"/>
      <c r="CN65" s="38"/>
      <c r="CO65" s="23">
        <f>SUM($CO$63:$CO$64)</f>
        <v>0</v>
      </c>
      <c r="CP65" s="22">
        <f>SUM($CP$63:$CP$64)</f>
        <v>2355</v>
      </c>
      <c r="CQ65" s="23">
        <f>SUM($CQ$63:$CQ$64)</f>
        <v>2355</v>
      </c>
      <c r="CR65" s="38"/>
      <c r="CS65" s="23">
        <f>SUM($CS$63:$CS$64)</f>
        <v>0</v>
      </c>
      <c r="CT65" s="38"/>
      <c r="CU65" s="38"/>
      <c r="CV65" s="38"/>
      <c r="CW65" s="23">
        <f>SUM($CW$63:$CW$64)</f>
        <v>0</v>
      </c>
      <c r="CX65" s="22">
        <f>SUM($CX$63:$CX$64)</f>
        <v>100</v>
      </c>
      <c r="CY65" s="24">
        <f>SUM($CY$63:$CY$64)</f>
        <v>17</v>
      </c>
      <c r="CZ65" s="22">
        <f>SUM($BD$65:$CY$65,-$BK$65,-$BS$65,-$BU$65,-$BZ$65,-$CB$65,-$CJ$65,-$CL$65,-$CO$65,-$CQ$65,-$CS$65,-$CW$65)</f>
        <v>63603</v>
      </c>
      <c r="DA65" s="25" t="s">
        <v>209</v>
      </c>
    </row>
    <row r="66" spans="2:105" ht="14.4" x14ac:dyDescent="0.3">
      <c r="B66" s="26">
        <v>29</v>
      </c>
      <c r="C66" s="27" t="s">
        <v>210</v>
      </c>
      <c r="D66" s="28">
        <v>1</v>
      </c>
      <c r="E66" s="36"/>
      <c r="F66" s="41"/>
      <c r="G66" s="28">
        <v>1</v>
      </c>
      <c r="H66" s="36"/>
      <c r="I66" s="36"/>
      <c r="J66" s="28">
        <v>0</v>
      </c>
      <c r="K66" s="29">
        <f>SUM($D$66:$J$66)</f>
        <v>2</v>
      </c>
      <c r="L66" s="36"/>
      <c r="M66" s="36"/>
      <c r="N66" s="28">
        <v>1</v>
      </c>
      <c r="O66" s="36"/>
      <c r="P66" s="28">
        <v>0</v>
      </c>
      <c r="Q66" s="36"/>
      <c r="R66" s="28">
        <v>0</v>
      </c>
      <c r="S66" s="29">
        <f>SUM($L$66:$R$66)</f>
        <v>1</v>
      </c>
      <c r="T66" s="36"/>
      <c r="U66" s="29">
        <f>SUM($T$66:$T$66)</f>
        <v>0</v>
      </c>
      <c r="V66" s="36"/>
      <c r="W66" s="36"/>
      <c r="X66" s="36"/>
      <c r="Y66" s="36"/>
      <c r="Z66" s="29">
        <f>SUM($V$66:$Y$66)</f>
        <v>0</v>
      </c>
      <c r="AA66" s="28">
        <v>0</v>
      </c>
      <c r="AB66" s="29">
        <f>SUM($AA$66:$AA$66)</f>
        <v>0</v>
      </c>
      <c r="AC66" s="41"/>
      <c r="AD66" s="28">
        <v>0</v>
      </c>
      <c r="AE66" s="36"/>
      <c r="AF66" s="36"/>
      <c r="AG66" s="36"/>
      <c r="AH66" s="36"/>
      <c r="AI66" s="36"/>
      <c r="AJ66" s="29">
        <f>SUM($AC$66:$AI$66)</f>
        <v>0</v>
      </c>
      <c r="AK66" s="28">
        <v>0</v>
      </c>
      <c r="AL66" s="29">
        <f>SUM($AK$66:$AK$66)</f>
        <v>0</v>
      </c>
      <c r="AM66" s="36"/>
      <c r="AN66" s="36"/>
      <c r="AO66" s="29">
        <f>SUM($AM$66:$AN$66)</f>
        <v>0</v>
      </c>
      <c r="AP66" s="28">
        <v>0</v>
      </c>
      <c r="AQ66" s="29">
        <f>SUM($AP$66:$AP$66)</f>
        <v>0</v>
      </c>
      <c r="AR66" s="36"/>
      <c r="AS66" s="29">
        <f>SUM($AR$66:$AR$66)</f>
        <v>0</v>
      </c>
      <c r="AT66" s="36"/>
      <c r="AU66" s="36"/>
      <c r="AV66" s="36"/>
      <c r="AW66" s="29">
        <f>SUM($AT$66:$AV$66)</f>
        <v>0</v>
      </c>
      <c r="AX66" s="28">
        <v>1</v>
      </c>
      <c r="AY66" s="28">
        <v>4</v>
      </c>
      <c r="AZ66" s="30">
        <v>0.161797</v>
      </c>
      <c r="BA66" s="31">
        <v>0</v>
      </c>
      <c r="BC66" s="26">
        <v>29</v>
      </c>
      <c r="BD66" s="31">
        <v>0</v>
      </c>
      <c r="BE66" s="38"/>
      <c r="BF66" s="42"/>
      <c r="BG66" s="31">
        <v>0</v>
      </c>
      <c r="BH66" s="38"/>
      <c r="BI66" s="38"/>
      <c r="BJ66" s="31">
        <v>0</v>
      </c>
      <c r="BK66" s="32">
        <f>SUM($BD$66:$BJ$66)</f>
        <v>0</v>
      </c>
      <c r="BL66" s="38"/>
      <c r="BM66" s="38"/>
      <c r="BN66" s="31">
        <v>0</v>
      </c>
      <c r="BO66" s="31">
        <v>0</v>
      </c>
      <c r="BP66" s="31">
        <v>0</v>
      </c>
      <c r="BQ66" s="38"/>
      <c r="BR66" s="31">
        <v>0</v>
      </c>
      <c r="BS66" s="32">
        <f>SUM($BL$66:$BR$66)</f>
        <v>0</v>
      </c>
      <c r="BT66" s="38"/>
      <c r="BU66" s="32">
        <f>SUM($BT$66:$BT$66)</f>
        <v>0</v>
      </c>
      <c r="BV66" s="38"/>
      <c r="BW66" s="38"/>
      <c r="BX66" s="38"/>
      <c r="BY66" s="38"/>
      <c r="BZ66" s="32">
        <f>SUM($BV$66:$BY$66)</f>
        <v>0</v>
      </c>
      <c r="CA66" s="31">
        <v>0</v>
      </c>
      <c r="CB66" s="32">
        <f>SUM($CA$66:$CA$66)</f>
        <v>0</v>
      </c>
      <c r="CC66" s="42"/>
      <c r="CD66" s="31">
        <v>0</v>
      </c>
      <c r="CE66" s="38"/>
      <c r="CF66" s="38"/>
      <c r="CG66" s="38"/>
      <c r="CH66" s="38"/>
      <c r="CI66" s="38"/>
      <c r="CJ66" s="32">
        <f>SUM($CC$66:$CI$66)</f>
        <v>0</v>
      </c>
      <c r="CK66" s="31">
        <v>0</v>
      </c>
      <c r="CL66" s="32">
        <f>SUM($CK$66:$CK$66)</f>
        <v>0</v>
      </c>
      <c r="CM66" s="38"/>
      <c r="CN66" s="38"/>
      <c r="CO66" s="32">
        <f>SUM($CM$66:$CN$66)</f>
        <v>0</v>
      </c>
      <c r="CP66" s="31">
        <v>0</v>
      </c>
      <c r="CQ66" s="32">
        <f>SUM($CP$66:$CP$66)</f>
        <v>0</v>
      </c>
      <c r="CR66" s="38"/>
      <c r="CS66" s="32">
        <f>SUM($CR$66:$CR$66)</f>
        <v>0</v>
      </c>
      <c r="CT66" s="38"/>
      <c r="CU66" s="38"/>
      <c r="CV66" s="38"/>
      <c r="CW66" s="32">
        <f>SUM($CT$66:$CV$66)</f>
        <v>0</v>
      </c>
      <c r="CX66" s="31">
        <v>0</v>
      </c>
      <c r="CY66" s="33">
        <v>0</v>
      </c>
      <c r="CZ66" s="31"/>
      <c r="DA66" s="34" t="s">
        <v>133</v>
      </c>
    </row>
    <row r="67" spans="2:105" ht="14.4" x14ac:dyDescent="0.3">
      <c r="B67" s="18"/>
      <c r="C67" s="19" t="s">
        <v>211</v>
      </c>
      <c r="D67" s="20">
        <v>36</v>
      </c>
      <c r="E67" s="35"/>
      <c r="F67" s="39"/>
      <c r="G67" s="20">
        <v>33</v>
      </c>
      <c r="H67" s="35"/>
      <c r="I67" s="35"/>
      <c r="J67" s="20"/>
      <c r="K67" s="21"/>
      <c r="L67" s="35"/>
      <c r="M67" s="35"/>
      <c r="N67" s="20"/>
      <c r="O67" s="35"/>
      <c r="P67" s="20"/>
      <c r="Q67" s="35"/>
      <c r="R67" s="20"/>
      <c r="S67" s="21"/>
      <c r="T67" s="35"/>
      <c r="U67" s="21"/>
      <c r="V67" s="35"/>
      <c r="W67" s="35"/>
      <c r="X67" s="35"/>
      <c r="Y67" s="35"/>
      <c r="Z67" s="21"/>
      <c r="AA67" s="20"/>
      <c r="AB67" s="21"/>
      <c r="AC67" s="39"/>
      <c r="AD67" s="20"/>
      <c r="AE67" s="35"/>
      <c r="AF67" s="35"/>
      <c r="AG67" s="35"/>
      <c r="AH67" s="35"/>
      <c r="AI67" s="35"/>
      <c r="AJ67" s="21"/>
      <c r="AK67" s="20">
        <v>40</v>
      </c>
      <c r="AL67" s="21"/>
      <c r="AM67" s="35"/>
      <c r="AN67" s="35"/>
      <c r="AO67" s="21"/>
      <c r="AP67" s="35"/>
      <c r="AQ67" s="21"/>
      <c r="AR67" s="35"/>
      <c r="AS67" s="21"/>
      <c r="AT67" s="35"/>
      <c r="AU67" s="35"/>
      <c r="AV67" s="35"/>
      <c r="AW67" s="21"/>
      <c r="AX67" s="18"/>
      <c r="AY67" s="18"/>
      <c r="AZ67" s="18"/>
      <c r="BA67" s="18"/>
      <c r="BC67" s="18"/>
      <c r="BD67" s="22">
        <f>SUM($BD$65:$BD$66)</f>
        <v>3050</v>
      </c>
      <c r="BE67" s="38"/>
      <c r="BF67" s="40">
        <f>SUM($BF$65:$BF$66)</f>
        <v>7951</v>
      </c>
      <c r="BG67" s="22">
        <f>SUM($BG$65:$BG$66)</f>
        <v>2449</v>
      </c>
      <c r="BH67" s="38"/>
      <c r="BI67" s="38"/>
      <c r="BJ67" s="22">
        <f>SUM($BJ$65:$BJ$66)</f>
        <v>6503</v>
      </c>
      <c r="BK67" s="23">
        <f>SUM($BK$65:$BK$66)</f>
        <v>19953</v>
      </c>
      <c r="BL67" s="38"/>
      <c r="BM67" s="38"/>
      <c r="BN67" s="22">
        <f>SUM($BN$65:$BN$66)</f>
        <v>6823</v>
      </c>
      <c r="BO67" s="37">
        <f>SUM($BO$65:$BO$66)</f>
        <v>0</v>
      </c>
      <c r="BP67" s="22">
        <f>SUM($BP$65:$BP$66)</f>
        <v>6347</v>
      </c>
      <c r="BQ67" s="38"/>
      <c r="BR67" s="22">
        <f>SUM($BR$65:$BR$66)</f>
        <v>4799</v>
      </c>
      <c r="BS67" s="23">
        <f>SUM($BS$65:$BS$66)</f>
        <v>17969</v>
      </c>
      <c r="BT67" s="38"/>
      <c r="BU67" s="23">
        <f>SUM($BU$65:$BU$66)</f>
        <v>0</v>
      </c>
      <c r="BV67" s="38"/>
      <c r="BW67" s="38"/>
      <c r="BX67" s="38"/>
      <c r="BY67" s="38"/>
      <c r="BZ67" s="23">
        <f>SUM($BZ$65:$BZ$66)</f>
        <v>0</v>
      </c>
      <c r="CA67" s="22">
        <f>SUM($CA$65:$CA$66)</f>
        <v>5800</v>
      </c>
      <c r="CB67" s="23">
        <f>SUM($CB$65:$CB$66)</f>
        <v>5800</v>
      </c>
      <c r="CC67" s="40">
        <f>SUM($CC$65:$CC$66)</f>
        <v>7951</v>
      </c>
      <c r="CD67" s="22">
        <f>SUM($CD$65:$CD$66)</f>
        <v>5744</v>
      </c>
      <c r="CE67" s="38"/>
      <c r="CF67" s="38"/>
      <c r="CG67" s="38"/>
      <c r="CH67" s="38"/>
      <c r="CI67" s="38"/>
      <c r="CJ67" s="23">
        <f>SUM($CJ$65:$CJ$66)</f>
        <v>13695</v>
      </c>
      <c r="CK67" s="22">
        <f>SUM($CK$65:$CK$66)</f>
        <v>3714</v>
      </c>
      <c r="CL67" s="23">
        <f>SUM($CL$65:$CL$66)</f>
        <v>3714</v>
      </c>
      <c r="CM67" s="38"/>
      <c r="CN67" s="38"/>
      <c r="CO67" s="23">
        <f>SUM($CO$65:$CO$66)</f>
        <v>0</v>
      </c>
      <c r="CP67" s="22">
        <f>SUM($CP$65:$CP$66)</f>
        <v>2355</v>
      </c>
      <c r="CQ67" s="23">
        <f>SUM($CQ$65:$CQ$66)</f>
        <v>2355</v>
      </c>
      <c r="CR67" s="38"/>
      <c r="CS67" s="23">
        <f>SUM($CS$65:$CS$66)</f>
        <v>0</v>
      </c>
      <c r="CT67" s="38"/>
      <c r="CU67" s="38"/>
      <c r="CV67" s="38"/>
      <c r="CW67" s="23">
        <f>SUM($CW$65:$CW$66)</f>
        <v>0</v>
      </c>
      <c r="CX67" s="22">
        <f>SUM($CX$65:$CX$66)</f>
        <v>100</v>
      </c>
      <c r="CY67" s="24">
        <f>SUM($CY$65:$CY$66)</f>
        <v>17</v>
      </c>
      <c r="CZ67" s="22">
        <f>SUM($BD$67:$CY$67,-$BK$67,-$BS$67,-$BU$67,-$BZ$67,-$CB$67,-$CJ$67,-$CL$67,-$CO$67,-$CQ$67,-$CS$67,-$CW$67)</f>
        <v>63603</v>
      </c>
      <c r="DA67" s="25" t="s">
        <v>134</v>
      </c>
    </row>
    <row r="68" spans="2:105" ht="14.4" x14ac:dyDescent="0.3">
      <c r="B68" s="26">
        <v>30</v>
      </c>
      <c r="C68" s="27" t="s">
        <v>212</v>
      </c>
      <c r="D68" s="28">
        <v>60</v>
      </c>
      <c r="E68" s="36"/>
      <c r="F68" s="41"/>
      <c r="G68" s="28">
        <v>70</v>
      </c>
      <c r="H68" s="36"/>
      <c r="I68" s="36"/>
      <c r="J68" s="28">
        <v>139</v>
      </c>
      <c r="K68" s="29">
        <f>SUM($D$68:$J$68)</f>
        <v>269</v>
      </c>
      <c r="L68" s="36"/>
      <c r="M68" s="36"/>
      <c r="N68" s="28">
        <v>65</v>
      </c>
      <c r="O68" s="36"/>
      <c r="P68" s="28">
        <v>83</v>
      </c>
      <c r="Q68" s="36"/>
      <c r="R68" s="28">
        <v>83</v>
      </c>
      <c r="S68" s="29">
        <f>SUM($L$68:$R$68)</f>
        <v>231</v>
      </c>
      <c r="T68" s="36"/>
      <c r="U68" s="29">
        <f>SUM($T$68:$T$68)</f>
        <v>0</v>
      </c>
      <c r="V68" s="36"/>
      <c r="W68" s="36"/>
      <c r="X68" s="36"/>
      <c r="Y68" s="36"/>
      <c r="Z68" s="29">
        <f>SUM($V$68:$Y$68)</f>
        <v>0</v>
      </c>
      <c r="AA68" s="28">
        <v>915</v>
      </c>
      <c r="AB68" s="29">
        <f>SUM($AA$68:$AA$68)</f>
        <v>915</v>
      </c>
      <c r="AC68" s="41"/>
      <c r="AD68" s="28">
        <v>381</v>
      </c>
      <c r="AE68" s="36"/>
      <c r="AF68" s="36"/>
      <c r="AG68" s="36"/>
      <c r="AH68" s="36"/>
      <c r="AI68" s="36"/>
      <c r="AJ68" s="29">
        <f>SUM($AC$68:$AI$68)</f>
        <v>381</v>
      </c>
      <c r="AK68" s="28">
        <v>406</v>
      </c>
      <c r="AL68" s="29">
        <f>SUM($AK$68:$AK$68)</f>
        <v>406</v>
      </c>
      <c r="AM68" s="36"/>
      <c r="AN68" s="36"/>
      <c r="AO68" s="29">
        <f>SUM($AM$68:$AN$68)</f>
        <v>0</v>
      </c>
      <c r="AP68" s="36" t="s">
        <v>81</v>
      </c>
      <c r="AQ68" s="29">
        <f>SUM($AP$68:$AP$68)</f>
        <v>0</v>
      </c>
      <c r="AR68" s="36"/>
      <c r="AS68" s="29">
        <f>SUM($AR$68:$AR$68)</f>
        <v>0</v>
      </c>
      <c r="AT68" s="36"/>
      <c r="AU68" s="36"/>
      <c r="AV68" s="36"/>
      <c r="AW68" s="29">
        <f>SUM($AT$68:$AV$68)</f>
        <v>0</v>
      </c>
      <c r="AX68" s="28">
        <v>153</v>
      </c>
      <c r="AY68" s="28">
        <v>2355</v>
      </c>
      <c r="AZ68" s="30">
        <v>1</v>
      </c>
      <c r="BA68" s="31">
        <v>2355</v>
      </c>
      <c r="BC68" s="26">
        <v>30</v>
      </c>
      <c r="BD68" s="31">
        <v>60</v>
      </c>
      <c r="BE68" s="38"/>
      <c r="BF68" s="42"/>
      <c r="BG68" s="31">
        <v>70</v>
      </c>
      <c r="BH68" s="38"/>
      <c r="BI68" s="38"/>
      <c r="BJ68" s="31">
        <v>139</v>
      </c>
      <c r="BK68" s="32">
        <f>SUM($BD$68:$BJ$68)</f>
        <v>269</v>
      </c>
      <c r="BL68" s="38"/>
      <c r="BM68" s="38"/>
      <c r="BN68" s="31">
        <v>65</v>
      </c>
      <c r="BO68" s="38"/>
      <c r="BP68" s="31">
        <v>83</v>
      </c>
      <c r="BQ68" s="38"/>
      <c r="BR68" s="31">
        <v>83</v>
      </c>
      <c r="BS68" s="32">
        <f>SUM($BL$68:$BR$68)</f>
        <v>231</v>
      </c>
      <c r="BT68" s="38"/>
      <c r="BU68" s="32">
        <f>SUM($BT$68:$BT$68)</f>
        <v>0</v>
      </c>
      <c r="BV68" s="38"/>
      <c r="BW68" s="38"/>
      <c r="BX68" s="38"/>
      <c r="BY68" s="38"/>
      <c r="BZ68" s="32">
        <f>SUM($BV$68:$BY$68)</f>
        <v>0</v>
      </c>
      <c r="CA68" s="31">
        <v>915</v>
      </c>
      <c r="CB68" s="32">
        <f>SUM($CA$68:$CA$68)</f>
        <v>915</v>
      </c>
      <c r="CC68" s="42"/>
      <c r="CD68" s="31">
        <v>381</v>
      </c>
      <c r="CE68" s="38"/>
      <c r="CF68" s="38"/>
      <c r="CG68" s="38"/>
      <c r="CH68" s="38"/>
      <c r="CI68" s="38"/>
      <c r="CJ68" s="32">
        <f>SUM($CC$68:$CI$68)</f>
        <v>381</v>
      </c>
      <c r="CK68" s="31">
        <v>406</v>
      </c>
      <c r="CL68" s="32">
        <f>SUM($CK$68:$CK$68)</f>
        <v>406</v>
      </c>
      <c r="CM68" s="38"/>
      <c r="CN68" s="38"/>
      <c r="CO68" s="32">
        <f>SUM($CM$68:$CN$68)</f>
        <v>0</v>
      </c>
      <c r="CP68" s="31">
        <v>-2355</v>
      </c>
      <c r="CQ68" s="32">
        <f>SUM($CP$68:$CP$68)</f>
        <v>-2355</v>
      </c>
      <c r="CR68" s="38"/>
      <c r="CS68" s="32">
        <f>SUM($CR$68:$CR$68)</f>
        <v>0</v>
      </c>
      <c r="CT68" s="38"/>
      <c r="CU68" s="38"/>
      <c r="CV68" s="38"/>
      <c r="CW68" s="32">
        <f>SUM($CT$68:$CV$68)</f>
        <v>0</v>
      </c>
      <c r="CX68" s="31">
        <v>153</v>
      </c>
      <c r="CY68" s="33">
        <v>0</v>
      </c>
      <c r="CZ68" s="31"/>
      <c r="DA68" s="34" t="s">
        <v>136</v>
      </c>
    </row>
    <row r="69" spans="2:105" ht="14.4" x14ac:dyDescent="0.3">
      <c r="B69" s="18"/>
      <c r="C69" s="19" t="s">
        <v>211</v>
      </c>
      <c r="D69" s="20" t="s">
        <v>159</v>
      </c>
      <c r="E69" s="35"/>
      <c r="F69" s="39"/>
      <c r="G69" s="20">
        <v>34</v>
      </c>
      <c r="H69" s="35"/>
      <c r="I69" s="35"/>
      <c r="J69" s="20"/>
      <c r="K69" s="21"/>
      <c r="L69" s="35"/>
      <c r="M69" s="35"/>
      <c r="N69" s="20"/>
      <c r="O69" s="35"/>
      <c r="P69" s="20"/>
      <c r="Q69" s="35"/>
      <c r="R69" s="20"/>
      <c r="S69" s="21"/>
      <c r="T69" s="35"/>
      <c r="U69" s="21"/>
      <c r="V69" s="35"/>
      <c r="W69" s="35"/>
      <c r="X69" s="35"/>
      <c r="Y69" s="35"/>
      <c r="Z69" s="21"/>
      <c r="AA69" s="20"/>
      <c r="AB69" s="21"/>
      <c r="AC69" s="39"/>
      <c r="AD69" s="20"/>
      <c r="AE69" s="35"/>
      <c r="AF69" s="35"/>
      <c r="AG69" s="35"/>
      <c r="AH69" s="35"/>
      <c r="AI69" s="35"/>
      <c r="AJ69" s="21"/>
      <c r="AK69" s="20" t="s">
        <v>159</v>
      </c>
      <c r="AL69" s="21"/>
      <c r="AM69" s="35"/>
      <c r="AN69" s="35"/>
      <c r="AO69" s="21"/>
      <c r="AP69" s="35"/>
      <c r="AQ69" s="21"/>
      <c r="AR69" s="35"/>
      <c r="AS69" s="21"/>
      <c r="AT69" s="35"/>
      <c r="AU69" s="35"/>
      <c r="AV69" s="35"/>
      <c r="AW69" s="21"/>
      <c r="AX69" s="18"/>
      <c r="AY69" s="18"/>
      <c r="AZ69" s="18"/>
      <c r="BA69" s="18"/>
      <c r="BC69" s="18"/>
      <c r="BD69" s="22">
        <f>SUM($BD$67:$BD$68)</f>
        <v>3110</v>
      </c>
      <c r="BE69" s="38"/>
      <c r="BF69" s="40">
        <f>SUM($BF$67:$BF$68)</f>
        <v>7951</v>
      </c>
      <c r="BG69" s="22">
        <f>SUM($BG$67:$BG$68)</f>
        <v>2519</v>
      </c>
      <c r="BH69" s="38"/>
      <c r="BI69" s="38"/>
      <c r="BJ69" s="22">
        <f>SUM($BJ$67:$BJ$68)</f>
        <v>6642</v>
      </c>
      <c r="BK69" s="23">
        <f>SUM($BK$67:$BK$68)</f>
        <v>20222</v>
      </c>
      <c r="BL69" s="38"/>
      <c r="BM69" s="38"/>
      <c r="BN69" s="22">
        <f>SUM($BN$67:$BN$68)</f>
        <v>6888</v>
      </c>
      <c r="BO69" s="38"/>
      <c r="BP69" s="22">
        <f>SUM($BP$67:$BP$68)</f>
        <v>6430</v>
      </c>
      <c r="BQ69" s="38"/>
      <c r="BR69" s="22">
        <f>SUM($BR$67:$BR$68)</f>
        <v>4882</v>
      </c>
      <c r="BS69" s="23">
        <f>SUM($BS$67:$BS$68)</f>
        <v>18200</v>
      </c>
      <c r="BT69" s="38"/>
      <c r="BU69" s="23">
        <f>SUM($BU$67:$BU$68)</f>
        <v>0</v>
      </c>
      <c r="BV69" s="38"/>
      <c r="BW69" s="38"/>
      <c r="BX69" s="38"/>
      <c r="BY69" s="38"/>
      <c r="BZ69" s="23">
        <f>SUM($BZ$67:$BZ$68)</f>
        <v>0</v>
      </c>
      <c r="CA69" s="22">
        <f>SUM($CA$67:$CA$68)</f>
        <v>6715</v>
      </c>
      <c r="CB69" s="23">
        <f>SUM($CB$67:$CB$68)</f>
        <v>6715</v>
      </c>
      <c r="CC69" s="40">
        <f>SUM($CC$67:$CC$68)</f>
        <v>7951</v>
      </c>
      <c r="CD69" s="22">
        <f>SUM($CD$67:$CD$68)</f>
        <v>6125</v>
      </c>
      <c r="CE69" s="38"/>
      <c r="CF69" s="38"/>
      <c r="CG69" s="38"/>
      <c r="CH69" s="38"/>
      <c r="CI69" s="38"/>
      <c r="CJ69" s="23">
        <f>SUM($CJ$67:$CJ$68)</f>
        <v>14076</v>
      </c>
      <c r="CK69" s="22">
        <f>SUM($CK$67:$CK$68)</f>
        <v>4120</v>
      </c>
      <c r="CL69" s="23">
        <f>SUM($CL$67:$CL$68)</f>
        <v>4120</v>
      </c>
      <c r="CM69" s="38"/>
      <c r="CN69" s="38"/>
      <c r="CO69" s="23">
        <f>SUM($CO$67:$CO$68)</f>
        <v>0</v>
      </c>
      <c r="CP69" s="22">
        <f>SUM($CP$67:$CP$68)</f>
        <v>0</v>
      </c>
      <c r="CQ69" s="23">
        <f>SUM($CQ$67:$CQ$68)</f>
        <v>0</v>
      </c>
      <c r="CR69" s="38"/>
      <c r="CS69" s="23">
        <f>SUM($CS$67:$CS$68)</f>
        <v>0</v>
      </c>
      <c r="CT69" s="38"/>
      <c r="CU69" s="38"/>
      <c r="CV69" s="38"/>
      <c r="CW69" s="23">
        <f>SUM($CW$67:$CW$68)</f>
        <v>0</v>
      </c>
      <c r="CX69" s="22">
        <f>SUM($CX$67:$CX$68)</f>
        <v>253</v>
      </c>
      <c r="CY69" s="24">
        <f>SUM($CY$67:$CY$68)</f>
        <v>17</v>
      </c>
      <c r="CZ69" s="22">
        <f>SUM($BD$69:$CY$69,-$BK$69,-$BS$69,-$BU$69,-$BZ$69,-$CB$69,-$CJ$69,-$CL$69,-$CO$69,-$CQ$69,-$CS$69,-$CW$69)</f>
        <v>63603</v>
      </c>
      <c r="DA69" s="25" t="s">
        <v>213</v>
      </c>
    </row>
    <row r="70" spans="2:105" ht="14.4" x14ac:dyDescent="0.3">
      <c r="B70" s="26">
        <v>31</v>
      </c>
      <c r="C70" s="27" t="s">
        <v>204</v>
      </c>
      <c r="D70" s="28">
        <v>0</v>
      </c>
      <c r="E70" s="36"/>
      <c r="F70" s="41"/>
      <c r="G70" s="28">
        <v>1</v>
      </c>
      <c r="H70" s="36"/>
      <c r="I70" s="36"/>
      <c r="J70" s="28">
        <v>0</v>
      </c>
      <c r="K70" s="29">
        <f>SUM($D$70:$J$70)</f>
        <v>1</v>
      </c>
      <c r="L70" s="36"/>
      <c r="M70" s="36"/>
      <c r="N70" s="28">
        <v>0</v>
      </c>
      <c r="O70" s="36"/>
      <c r="P70" s="28">
        <v>0</v>
      </c>
      <c r="Q70" s="36"/>
      <c r="R70" s="28">
        <v>0</v>
      </c>
      <c r="S70" s="29">
        <f>SUM($L$70:$R$70)</f>
        <v>0</v>
      </c>
      <c r="T70" s="36"/>
      <c r="U70" s="29">
        <f>SUM($T$70:$T$70)</f>
        <v>0</v>
      </c>
      <c r="V70" s="36"/>
      <c r="W70" s="36"/>
      <c r="X70" s="36"/>
      <c r="Y70" s="36"/>
      <c r="Z70" s="29">
        <f>SUM($V$70:$Y$70)</f>
        <v>0</v>
      </c>
      <c r="AA70" s="28">
        <v>0</v>
      </c>
      <c r="AB70" s="29">
        <f>SUM($AA$70:$AA$70)</f>
        <v>0</v>
      </c>
      <c r="AC70" s="41"/>
      <c r="AD70" s="28">
        <v>0</v>
      </c>
      <c r="AE70" s="36"/>
      <c r="AF70" s="36"/>
      <c r="AG70" s="36"/>
      <c r="AH70" s="36"/>
      <c r="AI70" s="36"/>
      <c r="AJ70" s="29">
        <f>SUM($AC$70:$AI$70)</f>
        <v>0</v>
      </c>
      <c r="AK70" s="28">
        <v>0</v>
      </c>
      <c r="AL70" s="29">
        <f>SUM($AK$70:$AK$70)</f>
        <v>0</v>
      </c>
      <c r="AM70" s="36"/>
      <c r="AN70" s="36"/>
      <c r="AO70" s="29">
        <f>SUM($AM$70:$AN$70)</f>
        <v>0</v>
      </c>
      <c r="AP70" s="36"/>
      <c r="AQ70" s="29">
        <f>SUM($AP$70:$AP$70)</f>
        <v>0</v>
      </c>
      <c r="AR70" s="36"/>
      <c r="AS70" s="29">
        <f>SUM($AR$70:$AR$70)</f>
        <v>0</v>
      </c>
      <c r="AT70" s="36"/>
      <c r="AU70" s="36"/>
      <c r="AV70" s="36"/>
      <c r="AW70" s="29">
        <f>SUM($AT$70:$AV$70)</f>
        <v>0</v>
      </c>
      <c r="AX70" s="28">
        <v>1</v>
      </c>
      <c r="AY70" s="28">
        <v>2</v>
      </c>
      <c r="AZ70" s="30">
        <v>0.49420799999999998</v>
      </c>
      <c r="BA70" s="31">
        <v>0</v>
      </c>
      <c r="BC70" s="26">
        <v>31</v>
      </c>
      <c r="BD70" s="31">
        <v>0</v>
      </c>
      <c r="BE70" s="38"/>
      <c r="BF70" s="42"/>
      <c r="BG70" s="31">
        <v>0</v>
      </c>
      <c r="BH70" s="38"/>
      <c r="BI70" s="38"/>
      <c r="BJ70" s="31">
        <v>0</v>
      </c>
      <c r="BK70" s="32">
        <f>SUM($BD$70:$BJ$70)</f>
        <v>0</v>
      </c>
      <c r="BL70" s="38"/>
      <c r="BM70" s="38"/>
      <c r="BN70" s="31">
        <v>0</v>
      </c>
      <c r="BO70" s="38"/>
      <c r="BP70" s="31">
        <v>0</v>
      </c>
      <c r="BQ70" s="38"/>
      <c r="BR70" s="31">
        <v>0</v>
      </c>
      <c r="BS70" s="32">
        <f>SUM($BL$70:$BR$70)</f>
        <v>0</v>
      </c>
      <c r="BT70" s="38"/>
      <c r="BU70" s="32">
        <f>SUM($BT$70:$BT$70)</f>
        <v>0</v>
      </c>
      <c r="BV70" s="38"/>
      <c r="BW70" s="38"/>
      <c r="BX70" s="38"/>
      <c r="BY70" s="38"/>
      <c r="BZ70" s="32">
        <f>SUM($BV$70:$BY$70)</f>
        <v>0</v>
      </c>
      <c r="CA70" s="31">
        <v>0</v>
      </c>
      <c r="CB70" s="32">
        <f>SUM($CA$70:$CA$70)</f>
        <v>0</v>
      </c>
      <c r="CC70" s="42"/>
      <c r="CD70" s="31">
        <v>0</v>
      </c>
      <c r="CE70" s="38"/>
      <c r="CF70" s="38"/>
      <c r="CG70" s="38"/>
      <c r="CH70" s="38"/>
      <c r="CI70" s="38"/>
      <c r="CJ70" s="32">
        <f>SUM($CC$70:$CI$70)</f>
        <v>0</v>
      </c>
      <c r="CK70" s="31">
        <v>0</v>
      </c>
      <c r="CL70" s="32">
        <f>SUM($CK$70:$CK$70)</f>
        <v>0</v>
      </c>
      <c r="CM70" s="38"/>
      <c r="CN70" s="38"/>
      <c r="CO70" s="32">
        <f>SUM($CM$70:$CN$70)</f>
        <v>0</v>
      </c>
      <c r="CP70" s="31">
        <v>0</v>
      </c>
      <c r="CQ70" s="32">
        <f>SUM($CP$70:$CP$70)</f>
        <v>0</v>
      </c>
      <c r="CR70" s="38"/>
      <c r="CS70" s="32">
        <f>SUM($CR$70:$CR$70)</f>
        <v>0</v>
      </c>
      <c r="CT70" s="38"/>
      <c r="CU70" s="38"/>
      <c r="CV70" s="38"/>
      <c r="CW70" s="32">
        <f>SUM($CT$70:$CV$70)</f>
        <v>0</v>
      </c>
      <c r="CX70" s="31">
        <v>0</v>
      </c>
      <c r="CY70" s="33">
        <v>0</v>
      </c>
      <c r="CZ70" s="31"/>
      <c r="DA70" s="34" t="s">
        <v>136</v>
      </c>
    </row>
    <row r="71" spans="2:105" ht="14.4" x14ac:dyDescent="0.3">
      <c r="B71" s="18"/>
      <c r="C71" s="19" t="s">
        <v>211</v>
      </c>
      <c r="D71" s="20" t="s">
        <v>159</v>
      </c>
      <c r="E71" s="35"/>
      <c r="F71" s="39"/>
      <c r="G71" s="20" t="s">
        <v>159</v>
      </c>
      <c r="H71" s="35"/>
      <c r="I71" s="35"/>
      <c r="J71" s="20"/>
      <c r="K71" s="21"/>
      <c r="L71" s="35"/>
      <c r="M71" s="35"/>
      <c r="N71" s="20"/>
      <c r="O71" s="35"/>
      <c r="P71" s="20"/>
      <c r="Q71" s="35"/>
      <c r="R71" s="20"/>
      <c r="S71" s="21"/>
      <c r="T71" s="35"/>
      <c r="U71" s="21"/>
      <c r="V71" s="35"/>
      <c r="W71" s="35"/>
      <c r="X71" s="35"/>
      <c r="Y71" s="35"/>
      <c r="Z71" s="21"/>
      <c r="AA71" s="20"/>
      <c r="AB71" s="21"/>
      <c r="AC71" s="39"/>
      <c r="AD71" s="20"/>
      <c r="AE71" s="35"/>
      <c r="AF71" s="35"/>
      <c r="AG71" s="35"/>
      <c r="AH71" s="35"/>
      <c r="AI71" s="35"/>
      <c r="AJ71" s="21"/>
      <c r="AK71" s="20">
        <v>43</v>
      </c>
      <c r="AL71" s="21"/>
      <c r="AM71" s="35"/>
      <c r="AN71" s="35"/>
      <c r="AO71" s="21"/>
      <c r="AP71" s="35"/>
      <c r="AQ71" s="21"/>
      <c r="AR71" s="35"/>
      <c r="AS71" s="21"/>
      <c r="AT71" s="35"/>
      <c r="AU71" s="35"/>
      <c r="AV71" s="35"/>
      <c r="AW71" s="21"/>
      <c r="AX71" s="18"/>
      <c r="AY71" s="18"/>
      <c r="AZ71" s="18"/>
      <c r="BA71" s="18"/>
      <c r="BC71" s="18"/>
      <c r="BD71" s="22">
        <f>SUM($BD$69:$BD$70)</f>
        <v>3110</v>
      </c>
      <c r="BE71" s="38"/>
      <c r="BF71" s="40">
        <f>SUM($BF$69:$BF$70)</f>
        <v>7951</v>
      </c>
      <c r="BG71" s="22">
        <f>SUM($BG$69:$BG$70)</f>
        <v>2519</v>
      </c>
      <c r="BH71" s="38"/>
      <c r="BI71" s="38"/>
      <c r="BJ71" s="22">
        <f>SUM($BJ$69:$BJ$70)</f>
        <v>6642</v>
      </c>
      <c r="BK71" s="23">
        <f>SUM($BK$69:$BK$70)</f>
        <v>20222</v>
      </c>
      <c r="BL71" s="38"/>
      <c r="BM71" s="38"/>
      <c r="BN71" s="22">
        <f>SUM($BN$69:$BN$70)</f>
        <v>6888</v>
      </c>
      <c r="BO71" s="38"/>
      <c r="BP71" s="22">
        <f>SUM($BP$69:$BP$70)</f>
        <v>6430</v>
      </c>
      <c r="BQ71" s="38"/>
      <c r="BR71" s="22">
        <f>SUM($BR$69:$BR$70)</f>
        <v>4882</v>
      </c>
      <c r="BS71" s="23">
        <f>SUM($BS$69:$BS$70)</f>
        <v>18200</v>
      </c>
      <c r="BT71" s="38"/>
      <c r="BU71" s="23">
        <f>SUM($BU$69:$BU$70)</f>
        <v>0</v>
      </c>
      <c r="BV71" s="38"/>
      <c r="BW71" s="38"/>
      <c r="BX71" s="38"/>
      <c r="BY71" s="38"/>
      <c r="BZ71" s="23">
        <f>SUM($BZ$69:$BZ$70)</f>
        <v>0</v>
      </c>
      <c r="CA71" s="22">
        <f>SUM($CA$69:$CA$70)</f>
        <v>6715</v>
      </c>
      <c r="CB71" s="23">
        <f>SUM($CB$69:$CB$70)</f>
        <v>6715</v>
      </c>
      <c r="CC71" s="40">
        <f>SUM($CC$69:$CC$70)</f>
        <v>7951</v>
      </c>
      <c r="CD71" s="22">
        <f>SUM($CD$69:$CD$70)</f>
        <v>6125</v>
      </c>
      <c r="CE71" s="38"/>
      <c r="CF71" s="38"/>
      <c r="CG71" s="38"/>
      <c r="CH71" s="38"/>
      <c r="CI71" s="38"/>
      <c r="CJ71" s="23">
        <f>SUM($CJ$69:$CJ$70)</f>
        <v>14076</v>
      </c>
      <c r="CK71" s="22">
        <f>SUM($CK$69:$CK$70)</f>
        <v>4120</v>
      </c>
      <c r="CL71" s="23">
        <f>SUM($CL$69:$CL$70)</f>
        <v>4120</v>
      </c>
      <c r="CM71" s="38"/>
      <c r="CN71" s="38"/>
      <c r="CO71" s="23">
        <f>SUM($CO$69:$CO$70)</f>
        <v>0</v>
      </c>
      <c r="CP71" s="22">
        <f>SUM($CP$69:$CP$70)</f>
        <v>0</v>
      </c>
      <c r="CQ71" s="23">
        <f>SUM($CQ$69:$CQ$70)</f>
        <v>0</v>
      </c>
      <c r="CR71" s="38"/>
      <c r="CS71" s="23">
        <f>SUM($CS$69:$CS$70)</f>
        <v>0</v>
      </c>
      <c r="CT71" s="38"/>
      <c r="CU71" s="38"/>
      <c r="CV71" s="38"/>
      <c r="CW71" s="23">
        <f>SUM($CW$69:$CW$70)</f>
        <v>0</v>
      </c>
      <c r="CX71" s="22">
        <f>SUM($CX$69:$CX$70)</f>
        <v>253</v>
      </c>
      <c r="CY71" s="24">
        <f>SUM($CY$69:$CY$70)</f>
        <v>17</v>
      </c>
      <c r="CZ71" s="22">
        <f>SUM($BD$71:$CY$71,-$BK$71,-$BS$71,-$BU$71,-$BZ$71,-$CB$71,-$CJ$71,-$CL$71,-$CO$71,-$CQ$71,-$CS$71,-$CW$71)</f>
        <v>63603</v>
      </c>
      <c r="DA71" s="25" t="s">
        <v>213</v>
      </c>
    </row>
    <row r="72" spans="2:105" ht="14.4" x14ac:dyDescent="0.3">
      <c r="B72" s="26">
        <v>32</v>
      </c>
      <c r="C72" s="27" t="s">
        <v>210</v>
      </c>
      <c r="D72" s="28">
        <v>0</v>
      </c>
      <c r="E72" s="36"/>
      <c r="F72" s="41"/>
      <c r="G72" s="28">
        <v>0</v>
      </c>
      <c r="H72" s="36"/>
      <c r="I72" s="36"/>
      <c r="J72" s="28">
        <v>0</v>
      </c>
      <c r="K72" s="29">
        <f>SUM($D$72:$J$72)</f>
        <v>0</v>
      </c>
      <c r="L72" s="36"/>
      <c r="M72" s="36"/>
      <c r="N72" s="28">
        <v>0</v>
      </c>
      <c r="O72" s="36"/>
      <c r="P72" s="28">
        <v>0</v>
      </c>
      <c r="Q72" s="36"/>
      <c r="R72" s="28">
        <v>0</v>
      </c>
      <c r="S72" s="29">
        <f>SUM($L$72:$R$72)</f>
        <v>0</v>
      </c>
      <c r="T72" s="36"/>
      <c r="U72" s="29">
        <f>SUM($T$72:$T$72)</f>
        <v>0</v>
      </c>
      <c r="V72" s="36"/>
      <c r="W72" s="36"/>
      <c r="X72" s="36"/>
      <c r="Y72" s="36"/>
      <c r="Z72" s="29">
        <f>SUM($V$72:$Y$72)</f>
        <v>0</v>
      </c>
      <c r="AA72" s="28">
        <v>0</v>
      </c>
      <c r="AB72" s="29">
        <f>SUM($AA$72:$AA$72)</f>
        <v>0</v>
      </c>
      <c r="AC72" s="41"/>
      <c r="AD72" s="28">
        <v>3</v>
      </c>
      <c r="AE72" s="36"/>
      <c r="AF72" s="36"/>
      <c r="AG72" s="36"/>
      <c r="AH72" s="36"/>
      <c r="AI72" s="36"/>
      <c r="AJ72" s="29">
        <f>SUM($AC$72:$AI$72)</f>
        <v>3</v>
      </c>
      <c r="AK72" s="28">
        <v>1</v>
      </c>
      <c r="AL72" s="29">
        <f>SUM($AK$72:$AK$72)</f>
        <v>1</v>
      </c>
      <c r="AM72" s="36"/>
      <c r="AN72" s="36"/>
      <c r="AO72" s="29">
        <f>SUM($AM$72:$AN$72)</f>
        <v>0</v>
      </c>
      <c r="AP72" s="36"/>
      <c r="AQ72" s="29">
        <f>SUM($AP$72:$AP$72)</f>
        <v>0</v>
      </c>
      <c r="AR72" s="36"/>
      <c r="AS72" s="29">
        <f>SUM($AR$72:$AR$72)</f>
        <v>0</v>
      </c>
      <c r="AT72" s="36"/>
      <c r="AU72" s="36"/>
      <c r="AV72" s="36"/>
      <c r="AW72" s="29">
        <f>SUM($AT$72:$AV$72)</f>
        <v>0</v>
      </c>
      <c r="AX72" s="28">
        <v>1</v>
      </c>
      <c r="AY72" s="28">
        <v>5</v>
      </c>
      <c r="AZ72" s="30">
        <v>0.161797</v>
      </c>
      <c r="BA72" s="31">
        <v>0</v>
      </c>
      <c r="BC72" s="26">
        <v>32</v>
      </c>
      <c r="BD72" s="31">
        <v>0</v>
      </c>
      <c r="BE72" s="38"/>
      <c r="BF72" s="42"/>
      <c r="BG72" s="31">
        <v>0</v>
      </c>
      <c r="BH72" s="38"/>
      <c r="BI72" s="38"/>
      <c r="BJ72" s="31">
        <v>0</v>
      </c>
      <c r="BK72" s="32">
        <f>SUM($BD$72:$BJ$72)</f>
        <v>0</v>
      </c>
      <c r="BL72" s="38"/>
      <c r="BM72" s="38"/>
      <c r="BN72" s="31">
        <v>0</v>
      </c>
      <c r="BO72" s="38"/>
      <c r="BP72" s="31">
        <v>0</v>
      </c>
      <c r="BQ72" s="38"/>
      <c r="BR72" s="31">
        <v>0</v>
      </c>
      <c r="BS72" s="32">
        <f>SUM($BL$72:$BR$72)</f>
        <v>0</v>
      </c>
      <c r="BT72" s="38"/>
      <c r="BU72" s="32">
        <f>SUM($BT$72:$BT$72)</f>
        <v>0</v>
      </c>
      <c r="BV72" s="38"/>
      <c r="BW72" s="38"/>
      <c r="BX72" s="38"/>
      <c r="BY72" s="38"/>
      <c r="BZ72" s="32">
        <f>SUM($BV$72:$BY$72)</f>
        <v>0</v>
      </c>
      <c r="CA72" s="31">
        <v>0</v>
      </c>
      <c r="CB72" s="32">
        <f>SUM($CA$72:$CA$72)</f>
        <v>0</v>
      </c>
      <c r="CC72" s="42"/>
      <c r="CD72" s="31">
        <v>0</v>
      </c>
      <c r="CE72" s="38"/>
      <c r="CF72" s="38"/>
      <c r="CG72" s="38"/>
      <c r="CH72" s="38"/>
      <c r="CI72" s="38"/>
      <c r="CJ72" s="32">
        <f>SUM($CC$72:$CI$72)</f>
        <v>0</v>
      </c>
      <c r="CK72" s="31">
        <v>0</v>
      </c>
      <c r="CL72" s="32">
        <f>SUM($CK$72:$CK$72)</f>
        <v>0</v>
      </c>
      <c r="CM72" s="38"/>
      <c r="CN72" s="38"/>
      <c r="CO72" s="32">
        <f>SUM($CM$72:$CN$72)</f>
        <v>0</v>
      </c>
      <c r="CP72" s="31">
        <v>0</v>
      </c>
      <c r="CQ72" s="32">
        <f>SUM($CP$72:$CP$72)</f>
        <v>0</v>
      </c>
      <c r="CR72" s="38"/>
      <c r="CS72" s="32">
        <f>SUM($CR$72:$CR$72)</f>
        <v>0</v>
      </c>
      <c r="CT72" s="38"/>
      <c r="CU72" s="38"/>
      <c r="CV72" s="38"/>
      <c r="CW72" s="32">
        <f>SUM($CT$72:$CV$72)</f>
        <v>0</v>
      </c>
      <c r="CX72" s="31">
        <v>0</v>
      </c>
      <c r="CY72" s="33">
        <v>0</v>
      </c>
      <c r="CZ72" s="31"/>
      <c r="DA72" s="34" t="s">
        <v>136</v>
      </c>
    </row>
    <row r="73" spans="2:105" ht="14.4" x14ac:dyDescent="0.3">
      <c r="B73" s="18"/>
      <c r="C73" s="19" t="s">
        <v>214</v>
      </c>
      <c r="D73" s="20">
        <v>36</v>
      </c>
      <c r="E73" s="35"/>
      <c r="F73" s="39"/>
      <c r="G73" s="35"/>
      <c r="H73" s="35"/>
      <c r="I73" s="35"/>
      <c r="J73" s="20"/>
      <c r="K73" s="21"/>
      <c r="L73" s="35"/>
      <c r="M73" s="35"/>
      <c r="N73" s="20"/>
      <c r="O73" s="35"/>
      <c r="P73" s="20"/>
      <c r="Q73" s="35"/>
      <c r="R73" s="20"/>
      <c r="S73" s="21"/>
      <c r="T73" s="35"/>
      <c r="U73" s="21"/>
      <c r="V73" s="35"/>
      <c r="W73" s="35"/>
      <c r="X73" s="35"/>
      <c r="Y73" s="35"/>
      <c r="Z73" s="21"/>
      <c r="AA73" s="20"/>
      <c r="AB73" s="21"/>
      <c r="AC73" s="39"/>
      <c r="AD73" s="20"/>
      <c r="AE73" s="35"/>
      <c r="AF73" s="35"/>
      <c r="AG73" s="35"/>
      <c r="AH73" s="35"/>
      <c r="AI73" s="35"/>
      <c r="AJ73" s="21"/>
      <c r="AK73" s="20">
        <v>40</v>
      </c>
      <c r="AL73" s="21"/>
      <c r="AM73" s="35"/>
      <c r="AN73" s="35"/>
      <c r="AO73" s="21"/>
      <c r="AP73" s="35"/>
      <c r="AQ73" s="21"/>
      <c r="AR73" s="35"/>
      <c r="AS73" s="21"/>
      <c r="AT73" s="35"/>
      <c r="AU73" s="35"/>
      <c r="AV73" s="35"/>
      <c r="AW73" s="21"/>
      <c r="AX73" s="18"/>
      <c r="AY73" s="18"/>
      <c r="AZ73" s="18"/>
      <c r="BA73" s="18"/>
      <c r="BC73" s="18"/>
      <c r="BD73" s="22">
        <f>SUM($BD$71:$BD$72)</f>
        <v>3110</v>
      </c>
      <c r="BE73" s="38"/>
      <c r="BF73" s="40">
        <f>SUM($BF$71:$BF$72)</f>
        <v>7951</v>
      </c>
      <c r="BG73" s="22">
        <f>SUM($BG$71:$BG$72)</f>
        <v>2519</v>
      </c>
      <c r="BH73" s="38"/>
      <c r="BI73" s="38"/>
      <c r="BJ73" s="22">
        <f>SUM($BJ$71:$BJ$72)</f>
        <v>6642</v>
      </c>
      <c r="BK73" s="23">
        <f>SUM($BK$71:$BK$72)</f>
        <v>20222</v>
      </c>
      <c r="BL73" s="38"/>
      <c r="BM73" s="38"/>
      <c r="BN73" s="22">
        <f>SUM($BN$71:$BN$72)</f>
        <v>6888</v>
      </c>
      <c r="BO73" s="38"/>
      <c r="BP73" s="22">
        <f>SUM($BP$71:$BP$72)</f>
        <v>6430</v>
      </c>
      <c r="BQ73" s="38"/>
      <c r="BR73" s="22">
        <f>SUM($BR$71:$BR$72)</f>
        <v>4882</v>
      </c>
      <c r="BS73" s="23">
        <f>SUM($BS$71:$BS$72)</f>
        <v>18200</v>
      </c>
      <c r="BT73" s="38"/>
      <c r="BU73" s="23">
        <f>SUM($BU$71:$BU$72)</f>
        <v>0</v>
      </c>
      <c r="BV73" s="38"/>
      <c r="BW73" s="38"/>
      <c r="BX73" s="38"/>
      <c r="BY73" s="38"/>
      <c r="BZ73" s="23">
        <f>SUM($BZ$71:$BZ$72)</f>
        <v>0</v>
      </c>
      <c r="CA73" s="22">
        <f>SUM($CA$71:$CA$72)</f>
        <v>6715</v>
      </c>
      <c r="CB73" s="23">
        <f>SUM($CB$71:$CB$72)</f>
        <v>6715</v>
      </c>
      <c r="CC73" s="40">
        <f>SUM($CC$71:$CC$72)</f>
        <v>7951</v>
      </c>
      <c r="CD73" s="22">
        <f>SUM($CD$71:$CD$72)</f>
        <v>6125</v>
      </c>
      <c r="CE73" s="38"/>
      <c r="CF73" s="38"/>
      <c r="CG73" s="38"/>
      <c r="CH73" s="38"/>
      <c r="CI73" s="38"/>
      <c r="CJ73" s="23">
        <f>SUM($CJ$71:$CJ$72)</f>
        <v>14076</v>
      </c>
      <c r="CK73" s="22">
        <f>SUM($CK$71:$CK$72)</f>
        <v>4120</v>
      </c>
      <c r="CL73" s="23">
        <f>SUM($CL$71:$CL$72)</f>
        <v>4120</v>
      </c>
      <c r="CM73" s="38"/>
      <c r="CN73" s="38"/>
      <c r="CO73" s="23">
        <f>SUM($CO$71:$CO$72)</f>
        <v>0</v>
      </c>
      <c r="CP73" s="37">
        <f>SUM($CP$71:$CP$72)</f>
        <v>0</v>
      </c>
      <c r="CQ73" s="23">
        <f>SUM($CQ$71:$CQ$72)</f>
        <v>0</v>
      </c>
      <c r="CR73" s="38"/>
      <c r="CS73" s="23">
        <f>SUM($CS$71:$CS$72)</f>
        <v>0</v>
      </c>
      <c r="CT73" s="38"/>
      <c r="CU73" s="38"/>
      <c r="CV73" s="38"/>
      <c r="CW73" s="23">
        <f>SUM($CW$71:$CW$72)</f>
        <v>0</v>
      </c>
      <c r="CX73" s="22">
        <f>SUM($CX$71:$CX$72)</f>
        <v>253</v>
      </c>
      <c r="CY73" s="24">
        <f>SUM($CY$71:$CY$72)</f>
        <v>17</v>
      </c>
      <c r="CZ73" s="22">
        <f>SUM($BD$73:$CY$73,-$BK$73,-$BS$73,-$BU$73,-$BZ$73,-$CB$73,-$CJ$73,-$CL$73,-$CO$73,-$CQ$73,-$CS$73,-$CW$73)</f>
        <v>63603</v>
      </c>
      <c r="DA73" s="25" t="s">
        <v>137</v>
      </c>
    </row>
    <row r="74" spans="2:105" ht="14.4" x14ac:dyDescent="0.3">
      <c r="B74" s="26">
        <v>33</v>
      </c>
      <c r="C74" s="27" t="s">
        <v>215</v>
      </c>
      <c r="D74" s="28">
        <v>600</v>
      </c>
      <c r="E74" s="36"/>
      <c r="F74" s="41"/>
      <c r="G74" s="36" t="s">
        <v>81</v>
      </c>
      <c r="H74" s="36"/>
      <c r="I74" s="36"/>
      <c r="J74" s="28">
        <v>1185</v>
      </c>
      <c r="K74" s="29">
        <f>SUM($D$74:$J$74)</f>
        <v>1785</v>
      </c>
      <c r="L74" s="36"/>
      <c r="M74" s="36"/>
      <c r="N74" s="28">
        <v>70</v>
      </c>
      <c r="O74" s="36"/>
      <c r="P74" s="28">
        <v>67</v>
      </c>
      <c r="Q74" s="36"/>
      <c r="R74" s="28">
        <v>47</v>
      </c>
      <c r="S74" s="29">
        <f>SUM($L$74:$R$74)</f>
        <v>184</v>
      </c>
      <c r="T74" s="36"/>
      <c r="U74" s="29">
        <f>SUM($T$74:$T$74)</f>
        <v>0</v>
      </c>
      <c r="V74" s="36"/>
      <c r="W74" s="36"/>
      <c r="X74" s="36"/>
      <c r="Y74" s="36"/>
      <c r="Z74" s="29">
        <f>SUM($V$74:$Y$74)</f>
        <v>0</v>
      </c>
      <c r="AA74" s="28">
        <v>170</v>
      </c>
      <c r="AB74" s="29">
        <f>SUM($AA$74:$AA$74)</f>
        <v>170</v>
      </c>
      <c r="AC74" s="41"/>
      <c r="AD74" s="28">
        <v>154</v>
      </c>
      <c r="AE74" s="36"/>
      <c r="AF74" s="36"/>
      <c r="AG74" s="36"/>
      <c r="AH74" s="36"/>
      <c r="AI74" s="36"/>
      <c r="AJ74" s="29">
        <f>SUM($AC$74:$AI$74)</f>
        <v>154</v>
      </c>
      <c r="AK74" s="28">
        <v>105</v>
      </c>
      <c r="AL74" s="29">
        <f>SUM($AK$74:$AK$74)</f>
        <v>105</v>
      </c>
      <c r="AM74" s="36"/>
      <c r="AN74" s="36"/>
      <c r="AO74" s="29">
        <f>SUM($AM$74:$AN$74)</f>
        <v>0</v>
      </c>
      <c r="AP74" s="36"/>
      <c r="AQ74" s="29">
        <f>SUM($AP$74:$AP$74)</f>
        <v>0</v>
      </c>
      <c r="AR74" s="36"/>
      <c r="AS74" s="29">
        <f>SUM($AR$74:$AR$74)</f>
        <v>0</v>
      </c>
      <c r="AT74" s="36"/>
      <c r="AU74" s="36"/>
      <c r="AV74" s="36"/>
      <c r="AW74" s="29">
        <f>SUM($AT$74:$AV$74)</f>
        <v>0</v>
      </c>
      <c r="AX74" s="28">
        <v>65</v>
      </c>
      <c r="AY74" s="28">
        <v>2463</v>
      </c>
      <c r="AZ74" s="30">
        <v>1</v>
      </c>
      <c r="BA74" s="31">
        <v>2463</v>
      </c>
      <c r="BC74" s="26">
        <v>33</v>
      </c>
      <c r="BD74" s="31">
        <v>600</v>
      </c>
      <c r="BE74" s="38"/>
      <c r="BF74" s="42"/>
      <c r="BG74" s="31">
        <v>-2463</v>
      </c>
      <c r="BH74" s="38"/>
      <c r="BI74" s="38"/>
      <c r="BJ74" s="31">
        <v>1185</v>
      </c>
      <c r="BK74" s="32">
        <f>SUM($BD$74:$BJ$74)</f>
        <v>-678</v>
      </c>
      <c r="BL74" s="38"/>
      <c r="BM74" s="38"/>
      <c r="BN74" s="31">
        <v>70</v>
      </c>
      <c r="BO74" s="38"/>
      <c r="BP74" s="31">
        <v>67</v>
      </c>
      <c r="BQ74" s="38"/>
      <c r="BR74" s="31">
        <v>47</v>
      </c>
      <c r="BS74" s="32">
        <f>SUM($BL$74:$BR$74)</f>
        <v>184</v>
      </c>
      <c r="BT74" s="38"/>
      <c r="BU74" s="32">
        <f>SUM($BT$74:$BT$74)</f>
        <v>0</v>
      </c>
      <c r="BV74" s="38"/>
      <c r="BW74" s="38"/>
      <c r="BX74" s="38"/>
      <c r="BY74" s="38"/>
      <c r="BZ74" s="32">
        <f>SUM($BV$74:$BY$74)</f>
        <v>0</v>
      </c>
      <c r="CA74" s="31">
        <v>170</v>
      </c>
      <c r="CB74" s="32">
        <f>SUM($CA$74:$CA$74)</f>
        <v>170</v>
      </c>
      <c r="CC74" s="42"/>
      <c r="CD74" s="31">
        <v>154</v>
      </c>
      <c r="CE74" s="38"/>
      <c r="CF74" s="38"/>
      <c r="CG74" s="38"/>
      <c r="CH74" s="38"/>
      <c r="CI74" s="38"/>
      <c r="CJ74" s="32">
        <f>SUM($CC$74:$CI$74)</f>
        <v>154</v>
      </c>
      <c r="CK74" s="31">
        <v>105</v>
      </c>
      <c r="CL74" s="32">
        <f>SUM($CK$74:$CK$74)</f>
        <v>105</v>
      </c>
      <c r="CM74" s="38"/>
      <c r="CN74" s="38"/>
      <c r="CO74" s="32">
        <f>SUM($CM$74:$CN$74)</f>
        <v>0</v>
      </c>
      <c r="CP74" s="38"/>
      <c r="CQ74" s="32">
        <f>SUM($CP$74:$CP$74)</f>
        <v>0</v>
      </c>
      <c r="CR74" s="38"/>
      <c r="CS74" s="32">
        <f>SUM($CR$74:$CR$74)</f>
        <v>0</v>
      </c>
      <c r="CT74" s="38"/>
      <c r="CU74" s="38"/>
      <c r="CV74" s="38"/>
      <c r="CW74" s="32">
        <f>SUM($CT$74:$CV$74)</f>
        <v>0</v>
      </c>
      <c r="CX74" s="31">
        <v>65</v>
      </c>
      <c r="CY74" s="33">
        <v>0</v>
      </c>
      <c r="CZ74" s="31"/>
      <c r="DA74" s="34" t="s">
        <v>139</v>
      </c>
    </row>
    <row r="75" spans="2:105" ht="14.4" x14ac:dyDescent="0.3">
      <c r="B75" s="18"/>
      <c r="C75" s="19" t="s">
        <v>214</v>
      </c>
      <c r="D75" s="20">
        <v>37</v>
      </c>
      <c r="E75" s="35"/>
      <c r="F75" s="39"/>
      <c r="G75" s="35"/>
      <c r="H75" s="35"/>
      <c r="I75" s="35"/>
      <c r="J75" s="20"/>
      <c r="K75" s="21"/>
      <c r="L75" s="35"/>
      <c r="M75" s="35"/>
      <c r="N75" s="20"/>
      <c r="O75" s="35"/>
      <c r="P75" s="20"/>
      <c r="Q75" s="35"/>
      <c r="R75" s="20"/>
      <c r="S75" s="21"/>
      <c r="T75" s="35"/>
      <c r="U75" s="21"/>
      <c r="V75" s="35"/>
      <c r="W75" s="35"/>
      <c r="X75" s="35"/>
      <c r="Y75" s="35"/>
      <c r="Z75" s="21"/>
      <c r="AA75" s="20"/>
      <c r="AB75" s="21"/>
      <c r="AC75" s="39"/>
      <c r="AD75" s="20"/>
      <c r="AE75" s="35"/>
      <c r="AF75" s="35"/>
      <c r="AG75" s="35"/>
      <c r="AH75" s="35"/>
      <c r="AI75" s="35"/>
      <c r="AJ75" s="21"/>
      <c r="AK75" s="20">
        <v>42</v>
      </c>
      <c r="AL75" s="21"/>
      <c r="AM75" s="35"/>
      <c r="AN75" s="35"/>
      <c r="AO75" s="21"/>
      <c r="AP75" s="35"/>
      <c r="AQ75" s="21"/>
      <c r="AR75" s="35"/>
      <c r="AS75" s="21"/>
      <c r="AT75" s="35"/>
      <c r="AU75" s="35"/>
      <c r="AV75" s="35"/>
      <c r="AW75" s="21"/>
      <c r="AX75" s="18"/>
      <c r="AY75" s="18"/>
      <c r="AZ75" s="18"/>
      <c r="BA75" s="18"/>
      <c r="BC75" s="18"/>
      <c r="BD75" s="22">
        <f>SUM($BD$73:$BD$74)</f>
        <v>3710</v>
      </c>
      <c r="BE75" s="38"/>
      <c r="BF75" s="40">
        <f>SUM($BF$73:$BF$74)</f>
        <v>7951</v>
      </c>
      <c r="BG75" s="22">
        <f>SUM($BG$73:$BG$74)</f>
        <v>56</v>
      </c>
      <c r="BH75" s="38"/>
      <c r="BI75" s="38"/>
      <c r="BJ75" s="22">
        <f>SUM($BJ$73:$BJ$74)</f>
        <v>7827</v>
      </c>
      <c r="BK75" s="23">
        <f>SUM($BK$73:$BK$74)</f>
        <v>19544</v>
      </c>
      <c r="BL75" s="38"/>
      <c r="BM75" s="38"/>
      <c r="BN75" s="22">
        <f>SUM($BN$73:$BN$74)</f>
        <v>6958</v>
      </c>
      <c r="BO75" s="38"/>
      <c r="BP75" s="22">
        <f>SUM($BP$73:$BP$74)</f>
        <v>6497</v>
      </c>
      <c r="BQ75" s="38"/>
      <c r="BR75" s="22">
        <f>SUM($BR$73:$BR$74)</f>
        <v>4929</v>
      </c>
      <c r="BS75" s="23">
        <f>SUM($BS$73:$BS$74)</f>
        <v>18384</v>
      </c>
      <c r="BT75" s="38"/>
      <c r="BU75" s="23">
        <f>SUM($BU$73:$BU$74)</f>
        <v>0</v>
      </c>
      <c r="BV75" s="38"/>
      <c r="BW75" s="38"/>
      <c r="BX75" s="38"/>
      <c r="BY75" s="38"/>
      <c r="BZ75" s="23">
        <f>SUM($BZ$73:$BZ$74)</f>
        <v>0</v>
      </c>
      <c r="CA75" s="22">
        <f>SUM($CA$73:$CA$74)</f>
        <v>6885</v>
      </c>
      <c r="CB75" s="23">
        <f>SUM($CB$73:$CB$74)</f>
        <v>6885</v>
      </c>
      <c r="CC75" s="40">
        <f>SUM($CC$73:$CC$74)</f>
        <v>7951</v>
      </c>
      <c r="CD75" s="22">
        <f>SUM($CD$73:$CD$74)</f>
        <v>6279</v>
      </c>
      <c r="CE75" s="38"/>
      <c r="CF75" s="38"/>
      <c r="CG75" s="38"/>
      <c r="CH75" s="38"/>
      <c r="CI75" s="38"/>
      <c r="CJ75" s="23">
        <f>SUM($CJ$73:$CJ$74)</f>
        <v>14230</v>
      </c>
      <c r="CK75" s="22">
        <f>SUM($CK$73:$CK$74)</f>
        <v>4225</v>
      </c>
      <c r="CL75" s="23">
        <f>SUM($CL$73:$CL$74)</f>
        <v>4225</v>
      </c>
      <c r="CM75" s="38"/>
      <c r="CN75" s="38"/>
      <c r="CO75" s="23">
        <f>SUM($CO$73:$CO$74)</f>
        <v>0</v>
      </c>
      <c r="CP75" s="38"/>
      <c r="CQ75" s="23">
        <f>SUM($CQ$73:$CQ$74)</f>
        <v>0</v>
      </c>
      <c r="CR75" s="38"/>
      <c r="CS75" s="23">
        <f>SUM($CS$73:$CS$74)</f>
        <v>0</v>
      </c>
      <c r="CT75" s="38"/>
      <c r="CU75" s="38"/>
      <c r="CV75" s="38"/>
      <c r="CW75" s="23">
        <f>SUM($CW$73:$CW$74)</f>
        <v>0</v>
      </c>
      <c r="CX75" s="22">
        <f>SUM($CX$73:$CX$74)</f>
        <v>318</v>
      </c>
      <c r="CY75" s="24">
        <f>SUM($CY$73:$CY$74)</f>
        <v>17</v>
      </c>
      <c r="CZ75" s="22">
        <f>SUM($BD$75:$CY$75,-$BK$75,-$BS$75,-$BU$75,-$BZ$75,-$CB$75,-$CJ$75,-$CL$75,-$CO$75,-$CQ$75,-$CS$75,-$CW$75)</f>
        <v>63603</v>
      </c>
      <c r="DA75" s="25" t="s">
        <v>216</v>
      </c>
    </row>
    <row r="76" spans="2:105" ht="14.4" x14ac:dyDescent="0.3">
      <c r="B76" s="26">
        <v>34</v>
      </c>
      <c r="C76" s="27" t="s">
        <v>217</v>
      </c>
      <c r="D76" s="28">
        <v>35</v>
      </c>
      <c r="E76" s="36"/>
      <c r="F76" s="41"/>
      <c r="G76" s="36"/>
      <c r="H76" s="36"/>
      <c r="I76" s="36"/>
      <c r="J76" s="28">
        <v>71</v>
      </c>
      <c r="K76" s="29">
        <f>SUM($D$76:$J$76)</f>
        <v>106</v>
      </c>
      <c r="L76" s="36"/>
      <c r="M76" s="36"/>
      <c r="N76" s="28">
        <v>0</v>
      </c>
      <c r="O76" s="36"/>
      <c r="P76" s="28">
        <v>0</v>
      </c>
      <c r="Q76" s="36"/>
      <c r="R76" s="28">
        <v>1</v>
      </c>
      <c r="S76" s="29">
        <f>SUM($L$76:$R$76)</f>
        <v>1</v>
      </c>
      <c r="T76" s="36"/>
      <c r="U76" s="29">
        <f>SUM($T$76:$T$76)</f>
        <v>0</v>
      </c>
      <c r="V76" s="36"/>
      <c r="W76" s="36"/>
      <c r="X76" s="36"/>
      <c r="Y76" s="36"/>
      <c r="Z76" s="29">
        <f>SUM($V$76:$Y$76)</f>
        <v>0</v>
      </c>
      <c r="AA76" s="28">
        <v>1</v>
      </c>
      <c r="AB76" s="29">
        <f>SUM($AA$76:$AA$76)</f>
        <v>1</v>
      </c>
      <c r="AC76" s="41"/>
      <c r="AD76" s="28">
        <v>6</v>
      </c>
      <c r="AE76" s="36"/>
      <c r="AF76" s="36"/>
      <c r="AG76" s="36"/>
      <c r="AH76" s="36"/>
      <c r="AI76" s="36"/>
      <c r="AJ76" s="29">
        <f>SUM($AC$76:$AI$76)</f>
        <v>6</v>
      </c>
      <c r="AK76" s="28">
        <v>1</v>
      </c>
      <c r="AL76" s="29">
        <f>SUM($AK$76:$AK$76)</f>
        <v>1</v>
      </c>
      <c r="AM76" s="36"/>
      <c r="AN76" s="36"/>
      <c r="AO76" s="29">
        <f>SUM($AM$76:$AN$76)</f>
        <v>0</v>
      </c>
      <c r="AP76" s="36"/>
      <c r="AQ76" s="29">
        <f>SUM($AP$76:$AP$76)</f>
        <v>0</v>
      </c>
      <c r="AR76" s="36"/>
      <c r="AS76" s="29">
        <f>SUM($AR$76:$AR$76)</f>
        <v>0</v>
      </c>
      <c r="AT76" s="36"/>
      <c r="AU76" s="36"/>
      <c r="AV76" s="36"/>
      <c r="AW76" s="29">
        <f>SUM($AT$76:$AV$76)</f>
        <v>0</v>
      </c>
      <c r="AX76" s="28">
        <v>1</v>
      </c>
      <c r="AY76" s="28">
        <v>116</v>
      </c>
      <c r="AZ76" s="30">
        <v>0.49420799999999998</v>
      </c>
      <c r="BA76" s="31">
        <v>56</v>
      </c>
      <c r="BC76" s="26">
        <v>34</v>
      </c>
      <c r="BD76" s="31">
        <v>17</v>
      </c>
      <c r="BE76" s="38"/>
      <c r="BF76" s="42"/>
      <c r="BG76" s="31">
        <v>-56</v>
      </c>
      <c r="BH76" s="38"/>
      <c r="BI76" s="38"/>
      <c r="BJ76" s="31">
        <v>35</v>
      </c>
      <c r="BK76" s="32">
        <f>SUM($BD$76:$BJ$76)</f>
        <v>-4</v>
      </c>
      <c r="BL76" s="38"/>
      <c r="BM76" s="38"/>
      <c r="BN76" s="31">
        <v>0</v>
      </c>
      <c r="BO76" s="38"/>
      <c r="BP76" s="31">
        <v>0</v>
      </c>
      <c r="BQ76" s="38"/>
      <c r="BR76" s="31">
        <v>0</v>
      </c>
      <c r="BS76" s="32">
        <f>SUM($BL$76:$BR$76)</f>
        <v>0</v>
      </c>
      <c r="BT76" s="38"/>
      <c r="BU76" s="32">
        <f>SUM($BT$76:$BT$76)</f>
        <v>0</v>
      </c>
      <c r="BV76" s="38"/>
      <c r="BW76" s="38"/>
      <c r="BX76" s="38"/>
      <c r="BY76" s="38"/>
      <c r="BZ76" s="32">
        <f>SUM($BV$76:$BY$76)</f>
        <v>0</v>
      </c>
      <c r="CA76" s="31">
        <v>0</v>
      </c>
      <c r="CB76" s="32">
        <f>SUM($CA$76:$CA$76)</f>
        <v>0</v>
      </c>
      <c r="CC76" s="42"/>
      <c r="CD76" s="31">
        <v>2</v>
      </c>
      <c r="CE76" s="38"/>
      <c r="CF76" s="38"/>
      <c r="CG76" s="38"/>
      <c r="CH76" s="38"/>
      <c r="CI76" s="38"/>
      <c r="CJ76" s="32">
        <f>SUM($CC$76:$CI$76)</f>
        <v>2</v>
      </c>
      <c r="CK76" s="31">
        <v>0</v>
      </c>
      <c r="CL76" s="32">
        <f>SUM($CK$76:$CK$76)</f>
        <v>0</v>
      </c>
      <c r="CM76" s="38"/>
      <c r="CN76" s="38"/>
      <c r="CO76" s="32">
        <f>SUM($CM$76:$CN$76)</f>
        <v>0</v>
      </c>
      <c r="CP76" s="38"/>
      <c r="CQ76" s="32">
        <f>SUM($CP$76:$CP$76)</f>
        <v>0</v>
      </c>
      <c r="CR76" s="38"/>
      <c r="CS76" s="32">
        <f>SUM($CR$76:$CR$76)</f>
        <v>0</v>
      </c>
      <c r="CT76" s="38"/>
      <c r="CU76" s="38"/>
      <c r="CV76" s="38"/>
      <c r="CW76" s="32">
        <f>SUM($CT$76:$CV$76)</f>
        <v>0</v>
      </c>
      <c r="CX76" s="31">
        <v>0</v>
      </c>
      <c r="CY76" s="33">
        <v>2</v>
      </c>
      <c r="CZ76" s="31"/>
      <c r="DA76" s="34" t="s">
        <v>139</v>
      </c>
    </row>
    <row r="77" spans="2:105" ht="14.4" x14ac:dyDescent="0.3">
      <c r="B77" s="18"/>
      <c r="C77" s="19" t="s">
        <v>214</v>
      </c>
      <c r="D77" s="20">
        <v>38</v>
      </c>
      <c r="E77" s="35"/>
      <c r="F77" s="39"/>
      <c r="G77" s="35"/>
      <c r="H77" s="35"/>
      <c r="I77" s="35"/>
      <c r="J77" s="20"/>
      <c r="K77" s="21"/>
      <c r="L77" s="35"/>
      <c r="M77" s="35"/>
      <c r="N77" s="20"/>
      <c r="O77" s="35"/>
      <c r="P77" s="20"/>
      <c r="Q77" s="35"/>
      <c r="R77" s="20"/>
      <c r="S77" s="21"/>
      <c r="T77" s="35"/>
      <c r="U77" s="21"/>
      <c r="V77" s="35"/>
      <c r="W77" s="35"/>
      <c r="X77" s="35"/>
      <c r="Y77" s="35"/>
      <c r="Z77" s="21"/>
      <c r="AA77" s="20"/>
      <c r="AB77" s="21"/>
      <c r="AC77" s="39"/>
      <c r="AD77" s="20"/>
      <c r="AE77" s="35"/>
      <c r="AF77" s="35"/>
      <c r="AG77" s="35"/>
      <c r="AH77" s="35"/>
      <c r="AI77" s="35"/>
      <c r="AJ77" s="21"/>
      <c r="AK77" s="20" t="s">
        <v>159</v>
      </c>
      <c r="AL77" s="21"/>
      <c r="AM77" s="35"/>
      <c r="AN77" s="35"/>
      <c r="AO77" s="21"/>
      <c r="AP77" s="35"/>
      <c r="AQ77" s="21"/>
      <c r="AR77" s="35"/>
      <c r="AS77" s="21"/>
      <c r="AT77" s="35"/>
      <c r="AU77" s="35"/>
      <c r="AV77" s="35"/>
      <c r="AW77" s="21"/>
      <c r="AX77" s="18"/>
      <c r="AY77" s="18"/>
      <c r="AZ77" s="18"/>
      <c r="BA77" s="18"/>
      <c r="BC77" s="18"/>
      <c r="BD77" s="22">
        <f>SUM($BD$75:$BD$76)</f>
        <v>3727</v>
      </c>
      <c r="BE77" s="38"/>
      <c r="BF77" s="40">
        <f>SUM($BF$75:$BF$76)</f>
        <v>7951</v>
      </c>
      <c r="BG77" s="22">
        <f>SUM($BG$75:$BG$76)</f>
        <v>0</v>
      </c>
      <c r="BH77" s="38"/>
      <c r="BI77" s="38"/>
      <c r="BJ77" s="22">
        <f>SUM($BJ$75:$BJ$76)</f>
        <v>7862</v>
      </c>
      <c r="BK77" s="23">
        <f>SUM($BK$75:$BK$76)</f>
        <v>19540</v>
      </c>
      <c r="BL77" s="38"/>
      <c r="BM77" s="38"/>
      <c r="BN77" s="22">
        <f>SUM($BN$75:$BN$76)</f>
        <v>6958</v>
      </c>
      <c r="BO77" s="38"/>
      <c r="BP77" s="22">
        <f>SUM($BP$75:$BP$76)</f>
        <v>6497</v>
      </c>
      <c r="BQ77" s="38"/>
      <c r="BR77" s="22">
        <f>SUM($BR$75:$BR$76)</f>
        <v>4929</v>
      </c>
      <c r="BS77" s="23">
        <f>SUM($BS$75:$BS$76)</f>
        <v>18384</v>
      </c>
      <c r="BT77" s="38"/>
      <c r="BU77" s="23">
        <f>SUM($BU$75:$BU$76)</f>
        <v>0</v>
      </c>
      <c r="BV77" s="38"/>
      <c r="BW77" s="38"/>
      <c r="BX77" s="38"/>
      <c r="BY77" s="38"/>
      <c r="BZ77" s="23">
        <f>SUM($BZ$75:$BZ$76)</f>
        <v>0</v>
      </c>
      <c r="CA77" s="22">
        <f>SUM($CA$75:$CA$76)</f>
        <v>6885</v>
      </c>
      <c r="CB77" s="23">
        <f>SUM($CB$75:$CB$76)</f>
        <v>6885</v>
      </c>
      <c r="CC77" s="40">
        <f>SUM($CC$75:$CC$76)</f>
        <v>7951</v>
      </c>
      <c r="CD77" s="22">
        <f>SUM($CD$75:$CD$76)</f>
        <v>6281</v>
      </c>
      <c r="CE77" s="38"/>
      <c r="CF77" s="38"/>
      <c r="CG77" s="38"/>
      <c r="CH77" s="38"/>
      <c r="CI77" s="38"/>
      <c r="CJ77" s="23">
        <f>SUM($CJ$75:$CJ$76)</f>
        <v>14232</v>
      </c>
      <c r="CK77" s="22">
        <f>SUM($CK$75:$CK$76)</f>
        <v>4225</v>
      </c>
      <c r="CL77" s="23">
        <f>SUM($CL$75:$CL$76)</f>
        <v>4225</v>
      </c>
      <c r="CM77" s="38"/>
      <c r="CN77" s="38"/>
      <c r="CO77" s="23">
        <f>SUM($CO$75:$CO$76)</f>
        <v>0</v>
      </c>
      <c r="CP77" s="38"/>
      <c r="CQ77" s="23">
        <f>SUM($CQ$75:$CQ$76)</f>
        <v>0</v>
      </c>
      <c r="CR77" s="38"/>
      <c r="CS77" s="23">
        <f>SUM($CS$75:$CS$76)</f>
        <v>0</v>
      </c>
      <c r="CT77" s="38"/>
      <c r="CU77" s="38"/>
      <c r="CV77" s="38"/>
      <c r="CW77" s="23">
        <f>SUM($CW$75:$CW$76)</f>
        <v>0</v>
      </c>
      <c r="CX77" s="22">
        <f>SUM($CX$75:$CX$76)</f>
        <v>318</v>
      </c>
      <c r="CY77" s="24">
        <f>SUM($CY$75:$CY$76)</f>
        <v>19</v>
      </c>
      <c r="CZ77" s="22">
        <f>SUM($BD$77:$CY$77,-$BK$77,-$BS$77,-$BU$77,-$BZ$77,-$CB$77,-$CJ$77,-$CL$77,-$CO$77,-$CQ$77,-$CS$77,-$CW$77)</f>
        <v>63603</v>
      </c>
      <c r="DA77" s="25" t="s">
        <v>216</v>
      </c>
    </row>
    <row r="78" spans="2:105" ht="14.4" x14ac:dyDescent="0.3">
      <c r="B78" s="26">
        <v>35</v>
      </c>
      <c r="C78" s="27" t="s">
        <v>218</v>
      </c>
      <c r="D78" s="28">
        <v>1</v>
      </c>
      <c r="E78" s="36"/>
      <c r="F78" s="41"/>
      <c r="G78" s="36"/>
      <c r="H78" s="36"/>
      <c r="I78" s="36"/>
      <c r="J78" s="28">
        <v>2</v>
      </c>
      <c r="K78" s="29">
        <f>SUM($D$78:$J$78)</f>
        <v>3</v>
      </c>
      <c r="L78" s="36"/>
      <c r="M78" s="36"/>
      <c r="N78" s="28">
        <v>0</v>
      </c>
      <c r="O78" s="36"/>
      <c r="P78" s="28">
        <v>0</v>
      </c>
      <c r="Q78" s="36"/>
      <c r="R78" s="28">
        <v>0</v>
      </c>
      <c r="S78" s="29">
        <f>SUM($L$78:$R$78)</f>
        <v>0</v>
      </c>
      <c r="T78" s="36"/>
      <c r="U78" s="29">
        <f>SUM($T$78:$T$78)</f>
        <v>0</v>
      </c>
      <c r="V78" s="36"/>
      <c r="W78" s="36"/>
      <c r="X78" s="36"/>
      <c r="Y78" s="36"/>
      <c r="Z78" s="29">
        <f>SUM($V$78:$Y$78)</f>
        <v>0</v>
      </c>
      <c r="AA78" s="28">
        <v>1</v>
      </c>
      <c r="AB78" s="29">
        <f>SUM($AA$78:$AA$78)</f>
        <v>1</v>
      </c>
      <c r="AC78" s="41"/>
      <c r="AD78" s="28">
        <v>2</v>
      </c>
      <c r="AE78" s="36"/>
      <c r="AF78" s="36"/>
      <c r="AG78" s="36"/>
      <c r="AH78" s="36"/>
      <c r="AI78" s="36"/>
      <c r="AJ78" s="29">
        <f>SUM($AC$78:$AI$78)</f>
        <v>2</v>
      </c>
      <c r="AK78" s="28">
        <v>0</v>
      </c>
      <c r="AL78" s="29">
        <f>SUM($AK$78:$AK$78)</f>
        <v>0</v>
      </c>
      <c r="AM78" s="36"/>
      <c r="AN78" s="36"/>
      <c r="AO78" s="29">
        <f>SUM($AM$78:$AN$78)</f>
        <v>0</v>
      </c>
      <c r="AP78" s="36"/>
      <c r="AQ78" s="29">
        <f>SUM($AP$78:$AP$78)</f>
        <v>0</v>
      </c>
      <c r="AR78" s="36"/>
      <c r="AS78" s="29">
        <f>SUM($AR$78:$AR$78)</f>
        <v>0</v>
      </c>
      <c r="AT78" s="36"/>
      <c r="AU78" s="36"/>
      <c r="AV78" s="36"/>
      <c r="AW78" s="29">
        <f>SUM($AT$78:$AV$78)</f>
        <v>0</v>
      </c>
      <c r="AX78" s="28">
        <v>0</v>
      </c>
      <c r="AY78" s="28">
        <v>6</v>
      </c>
      <c r="AZ78" s="30">
        <v>0.161797</v>
      </c>
      <c r="BA78" s="31">
        <v>0</v>
      </c>
      <c r="BC78" s="26">
        <v>35</v>
      </c>
      <c r="BD78" s="31">
        <v>0</v>
      </c>
      <c r="BE78" s="38"/>
      <c r="BF78" s="42"/>
      <c r="BG78" s="31">
        <v>0</v>
      </c>
      <c r="BH78" s="38"/>
      <c r="BI78" s="38"/>
      <c r="BJ78" s="31">
        <v>0</v>
      </c>
      <c r="BK78" s="32">
        <f>SUM($BD$78:$BJ$78)</f>
        <v>0</v>
      </c>
      <c r="BL78" s="38"/>
      <c r="BM78" s="38"/>
      <c r="BN78" s="31">
        <v>0</v>
      </c>
      <c r="BO78" s="38"/>
      <c r="BP78" s="31">
        <v>0</v>
      </c>
      <c r="BQ78" s="38"/>
      <c r="BR78" s="31">
        <v>0</v>
      </c>
      <c r="BS78" s="32">
        <f>SUM($BL$78:$BR$78)</f>
        <v>0</v>
      </c>
      <c r="BT78" s="38"/>
      <c r="BU78" s="32">
        <f>SUM($BT$78:$BT$78)</f>
        <v>0</v>
      </c>
      <c r="BV78" s="38"/>
      <c r="BW78" s="38"/>
      <c r="BX78" s="38"/>
      <c r="BY78" s="38"/>
      <c r="BZ78" s="32">
        <f>SUM($BV$78:$BY$78)</f>
        <v>0</v>
      </c>
      <c r="CA78" s="31">
        <v>0</v>
      </c>
      <c r="CB78" s="32">
        <f>SUM($CA$78:$CA$78)</f>
        <v>0</v>
      </c>
      <c r="CC78" s="42"/>
      <c r="CD78" s="31">
        <v>0</v>
      </c>
      <c r="CE78" s="38"/>
      <c r="CF78" s="38"/>
      <c r="CG78" s="38"/>
      <c r="CH78" s="38"/>
      <c r="CI78" s="38"/>
      <c r="CJ78" s="32">
        <f>SUM($CC$78:$CI$78)</f>
        <v>0</v>
      </c>
      <c r="CK78" s="31">
        <v>0</v>
      </c>
      <c r="CL78" s="32">
        <f>SUM($CK$78:$CK$78)</f>
        <v>0</v>
      </c>
      <c r="CM78" s="38"/>
      <c r="CN78" s="38"/>
      <c r="CO78" s="32">
        <f>SUM($CM$78:$CN$78)</f>
        <v>0</v>
      </c>
      <c r="CP78" s="38"/>
      <c r="CQ78" s="32">
        <f>SUM($CP$78:$CP$78)</f>
        <v>0</v>
      </c>
      <c r="CR78" s="38"/>
      <c r="CS78" s="32">
        <f>SUM($CR$78:$CR$78)</f>
        <v>0</v>
      </c>
      <c r="CT78" s="38"/>
      <c r="CU78" s="38"/>
      <c r="CV78" s="38"/>
      <c r="CW78" s="32">
        <f>SUM($CT$78:$CV$78)</f>
        <v>0</v>
      </c>
      <c r="CX78" s="31">
        <v>0</v>
      </c>
      <c r="CY78" s="33">
        <v>0</v>
      </c>
      <c r="CZ78" s="31"/>
      <c r="DA78" s="34" t="s">
        <v>139</v>
      </c>
    </row>
    <row r="79" spans="2:105" ht="14.4" x14ac:dyDescent="0.3">
      <c r="B79" s="18"/>
      <c r="C79" s="19" t="s">
        <v>219</v>
      </c>
      <c r="D79" s="35"/>
      <c r="E79" s="35"/>
      <c r="F79" s="39"/>
      <c r="G79" s="35"/>
      <c r="H79" s="35"/>
      <c r="I79" s="35"/>
      <c r="J79" s="20">
        <v>39</v>
      </c>
      <c r="K79" s="21"/>
      <c r="L79" s="35"/>
      <c r="M79" s="35"/>
      <c r="N79" s="20"/>
      <c r="O79" s="35"/>
      <c r="P79" s="20"/>
      <c r="Q79" s="35"/>
      <c r="R79" s="20"/>
      <c r="S79" s="21"/>
      <c r="T79" s="35"/>
      <c r="U79" s="21"/>
      <c r="V79" s="35"/>
      <c r="W79" s="35"/>
      <c r="X79" s="35"/>
      <c r="Y79" s="35"/>
      <c r="Z79" s="21"/>
      <c r="AA79" s="20"/>
      <c r="AB79" s="21"/>
      <c r="AC79" s="39"/>
      <c r="AD79" s="20"/>
      <c r="AE79" s="35"/>
      <c r="AF79" s="35"/>
      <c r="AG79" s="35"/>
      <c r="AH79" s="35"/>
      <c r="AI79" s="35"/>
      <c r="AJ79" s="21"/>
      <c r="AK79" s="20">
        <v>40</v>
      </c>
      <c r="AL79" s="21"/>
      <c r="AM79" s="35"/>
      <c r="AN79" s="35"/>
      <c r="AO79" s="21"/>
      <c r="AP79" s="35"/>
      <c r="AQ79" s="21"/>
      <c r="AR79" s="35"/>
      <c r="AS79" s="21"/>
      <c r="AT79" s="35"/>
      <c r="AU79" s="35"/>
      <c r="AV79" s="35"/>
      <c r="AW79" s="21"/>
      <c r="AX79" s="18"/>
      <c r="AY79" s="18"/>
      <c r="AZ79" s="18"/>
      <c r="BA79" s="18"/>
      <c r="BC79" s="18"/>
      <c r="BD79" s="22">
        <f>SUM($BD$77:$BD$78)</f>
        <v>3727</v>
      </c>
      <c r="BE79" s="38"/>
      <c r="BF79" s="40">
        <f>SUM($BF$77:$BF$78)</f>
        <v>7951</v>
      </c>
      <c r="BG79" s="37">
        <f>SUM($BG$77:$BG$78)</f>
        <v>0</v>
      </c>
      <c r="BH79" s="38"/>
      <c r="BI79" s="38"/>
      <c r="BJ79" s="22">
        <f>SUM($BJ$77:$BJ$78)</f>
        <v>7862</v>
      </c>
      <c r="BK79" s="23">
        <f>SUM($BK$77:$BK$78)</f>
        <v>19540</v>
      </c>
      <c r="BL79" s="38"/>
      <c r="BM79" s="38"/>
      <c r="BN79" s="22">
        <f>SUM($BN$77:$BN$78)</f>
        <v>6958</v>
      </c>
      <c r="BO79" s="38"/>
      <c r="BP79" s="22">
        <f>SUM($BP$77:$BP$78)</f>
        <v>6497</v>
      </c>
      <c r="BQ79" s="38"/>
      <c r="BR79" s="22">
        <f>SUM($BR$77:$BR$78)</f>
        <v>4929</v>
      </c>
      <c r="BS79" s="23">
        <f>SUM($BS$77:$BS$78)</f>
        <v>18384</v>
      </c>
      <c r="BT79" s="38"/>
      <c r="BU79" s="23">
        <f>SUM($BU$77:$BU$78)</f>
        <v>0</v>
      </c>
      <c r="BV79" s="38"/>
      <c r="BW79" s="38"/>
      <c r="BX79" s="38"/>
      <c r="BY79" s="38"/>
      <c r="BZ79" s="23">
        <f>SUM($BZ$77:$BZ$78)</f>
        <v>0</v>
      </c>
      <c r="CA79" s="22">
        <f>SUM($CA$77:$CA$78)</f>
        <v>6885</v>
      </c>
      <c r="CB79" s="23">
        <f>SUM($CB$77:$CB$78)</f>
        <v>6885</v>
      </c>
      <c r="CC79" s="40">
        <f>SUM($CC$77:$CC$78)</f>
        <v>7951</v>
      </c>
      <c r="CD79" s="22">
        <f>SUM($CD$77:$CD$78)</f>
        <v>6281</v>
      </c>
      <c r="CE79" s="38"/>
      <c r="CF79" s="38"/>
      <c r="CG79" s="38"/>
      <c r="CH79" s="38"/>
      <c r="CI79" s="38"/>
      <c r="CJ79" s="23">
        <f>SUM($CJ$77:$CJ$78)</f>
        <v>14232</v>
      </c>
      <c r="CK79" s="22">
        <f>SUM($CK$77:$CK$78)</f>
        <v>4225</v>
      </c>
      <c r="CL79" s="23">
        <f>SUM($CL$77:$CL$78)</f>
        <v>4225</v>
      </c>
      <c r="CM79" s="38"/>
      <c r="CN79" s="38"/>
      <c r="CO79" s="23">
        <f>SUM($CO$77:$CO$78)</f>
        <v>0</v>
      </c>
      <c r="CP79" s="38"/>
      <c r="CQ79" s="23">
        <f>SUM($CQ$77:$CQ$78)</f>
        <v>0</v>
      </c>
      <c r="CR79" s="38"/>
      <c r="CS79" s="23">
        <f>SUM($CS$77:$CS$78)</f>
        <v>0</v>
      </c>
      <c r="CT79" s="38"/>
      <c r="CU79" s="38"/>
      <c r="CV79" s="38"/>
      <c r="CW79" s="23">
        <f>SUM($CW$77:$CW$78)</f>
        <v>0</v>
      </c>
      <c r="CX79" s="22">
        <f>SUM($CX$77:$CX$78)</f>
        <v>318</v>
      </c>
      <c r="CY79" s="24">
        <f>SUM($CY$77:$CY$78)</f>
        <v>19</v>
      </c>
      <c r="CZ79" s="22">
        <f>SUM($BD$79:$CY$79,-$BK$79,-$BS$79,-$BU$79,-$BZ$79,-$CB$79,-$CJ$79,-$CL$79,-$CO$79,-$CQ$79,-$CS$79,-$CW$79)</f>
        <v>63603</v>
      </c>
      <c r="DA79" s="25" t="s">
        <v>140</v>
      </c>
    </row>
    <row r="80" spans="2:105" ht="14.4" x14ac:dyDescent="0.3">
      <c r="B80" s="26">
        <v>36</v>
      </c>
      <c r="C80" s="27" t="s">
        <v>220</v>
      </c>
      <c r="D80" s="36" t="s">
        <v>81</v>
      </c>
      <c r="E80" s="36"/>
      <c r="F80" s="41"/>
      <c r="G80" s="36"/>
      <c r="H80" s="36"/>
      <c r="I80" s="36"/>
      <c r="J80" s="28">
        <v>2883</v>
      </c>
      <c r="K80" s="29">
        <f>SUM($D$80:$J$80)</f>
        <v>2883</v>
      </c>
      <c r="L80" s="36"/>
      <c r="M80" s="36"/>
      <c r="N80" s="28">
        <v>94</v>
      </c>
      <c r="O80" s="36"/>
      <c r="P80" s="28">
        <v>68</v>
      </c>
      <c r="Q80" s="36"/>
      <c r="R80" s="28">
        <v>64</v>
      </c>
      <c r="S80" s="29">
        <f>SUM($L$80:$R$80)</f>
        <v>226</v>
      </c>
      <c r="T80" s="36"/>
      <c r="U80" s="29">
        <f>SUM($T$80:$T$80)</f>
        <v>0</v>
      </c>
      <c r="V80" s="36"/>
      <c r="W80" s="36"/>
      <c r="X80" s="36"/>
      <c r="Y80" s="36"/>
      <c r="Z80" s="29">
        <f>SUM($V$80:$Y$80)</f>
        <v>0</v>
      </c>
      <c r="AA80" s="28">
        <v>153</v>
      </c>
      <c r="AB80" s="29">
        <f>SUM($AA$80:$AA$80)</f>
        <v>153</v>
      </c>
      <c r="AC80" s="41"/>
      <c r="AD80" s="28">
        <v>156</v>
      </c>
      <c r="AE80" s="36"/>
      <c r="AF80" s="36"/>
      <c r="AG80" s="36"/>
      <c r="AH80" s="36"/>
      <c r="AI80" s="36"/>
      <c r="AJ80" s="29">
        <f>SUM($AC$80:$AI$80)</f>
        <v>156</v>
      </c>
      <c r="AK80" s="28">
        <v>112</v>
      </c>
      <c r="AL80" s="29">
        <f>SUM($AK$80:$AK$80)</f>
        <v>112</v>
      </c>
      <c r="AM80" s="36"/>
      <c r="AN80" s="36"/>
      <c r="AO80" s="29">
        <f>SUM($AM$80:$AN$80)</f>
        <v>0</v>
      </c>
      <c r="AP80" s="36"/>
      <c r="AQ80" s="29">
        <f>SUM($AP$80:$AP$80)</f>
        <v>0</v>
      </c>
      <c r="AR80" s="36"/>
      <c r="AS80" s="29">
        <f>SUM($AR$80:$AR$80)</f>
        <v>0</v>
      </c>
      <c r="AT80" s="36"/>
      <c r="AU80" s="36"/>
      <c r="AV80" s="36"/>
      <c r="AW80" s="29">
        <f>SUM($AT$80:$AV$80)</f>
        <v>0</v>
      </c>
      <c r="AX80" s="28">
        <v>115</v>
      </c>
      <c r="AY80" s="28">
        <v>3645</v>
      </c>
      <c r="AZ80" s="30">
        <v>1</v>
      </c>
      <c r="BA80" s="31">
        <v>3645</v>
      </c>
      <c r="BC80" s="26">
        <v>36</v>
      </c>
      <c r="BD80" s="31">
        <v>-3645</v>
      </c>
      <c r="BE80" s="38"/>
      <c r="BF80" s="42"/>
      <c r="BG80" s="38"/>
      <c r="BH80" s="38"/>
      <c r="BI80" s="38"/>
      <c r="BJ80" s="31">
        <v>2883</v>
      </c>
      <c r="BK80" s="32">
        <f>SUM($BD$80:$BJ$80)</f>
        <v>-762</v>
      </c>
      <c r="BL80" s="38"/>
      <c r="BM80" s="38"/>
      <c r="BN80" s="31">
        <v>94</v>
      </c>
      <c r="BO80" s="38"/>
      <c r="BP80" s="31">
        <v>68</v>
      </c>
      <c r="BQ80" s="38"/>
      <c r="BR80" s="31">
        <v>64</v>
      </c>
      <c r="BS80" s="32">
        <f>SUM($BL$80:$BR$80)</f>
        <v>226</v>
      </c>
      <c r="BT80" s="38"/>
      <c r="BU80" s="32">
        <f>SUM($BT$80:$BT$80)</f>
        <v>0</v>
      </c>
      <c r="BV80" s="38"/>
      <c r="BW80" s="38"/>
      <c r="BX80" s="38"/>
      <c r="BY80" s="38"/>
      <c r="BZ80" s="32">
        <f>SUM($BV$80:$BY$80)</f>
        <v>0</v>
      </c>
      <c r="CA80" s="31">
        <v>153</v>
      </c>
      <c r="CB80" s="32">
        <f>SUM($CA$80:$CA$80)</f>
        <v>153</v>
      </c>
      <c r="CC80" s="42"/>
      <c r="CD80" s="31">
        <v>156</v>
      </c>
      <c r="CE80" s="38"/>
      <c r="CF80" s="38"/>
      <c r="CG80" s="38"/>
      <c r="CH80" s="38"/>
      <c r="CI80" s="38"/>
      <c r="CJ80" s="32">
        <f>SUM($CC$80:$CI$80)</f>
        <v>156</v>
      </c>
      <c r="CK80" s="31">
        <v>112</v>
      </c>
      <c r="CL80" s="32">
        <f>SUM($CK$80:$CK$80)</f>
        <v>112</v>
      </c>
      <c r="CM80" s="38"/>
      <c r="CN80" s="38"/>
      <c r="CO80" s="32">
        <f>SUM($CM$80:$CN$80)</f>
        <v>0</v>
      </c>
      <c r="CP80" s="38"/>
      <c r="CQ80" s="32">
        <f>SUM($CP$80:$CP$80)</f>
        <v>0</v>
      </c>
      <c r="CR80" s="38"/>
      <c r="CS80" s="32">
        <f>SUM($CR$80:$CR$80)</f>
        <v>0</v>
      </c>
      <c r="CT80" s="38"/>
      <c r="CU80" s="38"/>
      <c r="CV80" s="38"/>
      <c r="CW80" s="32">
        <f>SUM($CT$80:$CV$80)</f>
        <v>0</v>
      </c>
      <c r="CX80" s="31">
        <v>115</v>
      </c>
      <c r="CY80" s="33">
        <v>0</v>
      </c>
      <c r="CZ80" s="31"/>
      <c r="DA80" s="34" t="s">
        <v>141</v>
      </c>
    </row>
    <row r="81" spans="2:105" ht="14.4" x14ac:dyDescent="0.3">
      <c r="B81" s="18"/>
      <c r="C81" s="19" t="s">
        <v>219</v>
      </c>
      <c r="D81" s="35"/>
      <c r="E81" s="35"/>
      <c r="F81" s="39"/>
      <c r="G81" s="35"/>
      <c r="H81" s="35"/>
      <c r="I81" s="35"/>
      <c r="J81" s="39"/>
      <c r="K81" s="21"/>
      <c r="L81" s="35"/>
      <c r="M81" s="35"/>
      <c r="N81" s="20"/>
      <c r="O81" s="35"/>
      <c r="P81" s="20"/>
      <c r="Q81" s="35"/>
      <c r="R81" s="20"/>
      <c r="S81" s="21"/>
      <c r="T81" s="35"/>
      <c r="U81" s="21"/>
      <c r="V81" s="35"/>
      <c r="W81" s="35"/>
      <c r="X81" s="35"/>
      <c r="Y81" s="35"/>
      <c r="Z81" s="21"/>
      <c r="AA81" s="20"/>
      <c r="AB81" s="21"/>
      <c r="AC81" s="39"/>
      <c r="AD81" s="20"/>
      <c r="AE81" s="35"/>
      <c r="AF81" s="35"/>
      <c r="AG81" s="35"/>
      <c r="AH81" s="35"/>
      <c r="AI81" s="35"/>
      <c r="AJ81" s="21"/>
      <c r="AK81" s="20">
        <v>42</v>
      </c>
      <c r="AL81" s="21"/>
      <c r="AM81" s="35"/>
      <c r="AN81" s="35"/>
      <c r="AO81" s="21"/>
      <c r="AP81" s="35"/>
      <c r="AQ81" s="21"/>
      <c r="AR81" s="35"/>
      <c r="AS81" s="21"/>
      <c r="AT81" s="35"/>
      <c r="AU81" s="35"/>
      <c r="AV81" s="35"/>
      <c r="AW81" s="21"/>
      <c r="AX81" s="18"/>
      <c r="AY81" s="18"/>
      <c r="AZ81" s="18"/>
      <c r="BA81" s="18"/>
      <c r="BC81" s="18"/>
      <c r="BD81" s="22">
        <f>SUM($BD$79:$BD$80)</f>
        <v>82</v>
      </c>
      <c r="BE81" s="38"/>
      <c r="BF81" s="40">
        <f>SUM($BF$79:$BF$80)</f>
        <v>7951</v>
      </c>
      <c r="BG81" s="38"/>
      <c r="BH81" s="38"/>
      <c r="BI81" s="38"/>
      <c r="BJ81" s="40">
        <f>SUM($BJ$79:$BJ$80)</f>
        <v>10745</v>
      </c>
      <c r="BK81" s="23">
        <f>SUM($BK$79:$BK$80)</f>
        <v>18778</v>
      </c>
      <c r="BL81" s="38"/>
      <c r="BM81" s="38"/>
      <c r="BN81" s="22">
        <f>SUM($BN$79:$BN$80)</f>
        <v>7052</v>
      </c>
      <c r="BO81" s="38"/>
      <c r="BP81" s="22">
        <f>SUM($BP$79:$BP$80)</f>
        <v>6565</v>
      </c>
      <c r="BQ81" s="38"/>
      <c r="BR81" s="22">
        <f>SUM($BR$79:$BR$80)</f>
        <v>4993</v>
      </c>
      <c r="BS81" s="23">
        <f>SUM($BS$79:$BS$80)</f>
        <v>18610</v>
      </c>
      <c r="BT81" s="38"/>
      <c r="BU81" s="23">
        <f>SUM($BU$79:$BU$80)</f>
        <v>0</v>
      </c>
      <c r="BV81" s="38"/>
      <c r="BW81" s="38"/>
      <c r="BX81" s="38"/>
      <c r="BY81" s="38"/>
      <c r="BZ81" s="23">
        <f>SUM($BZ$79:$BZ$80)</f>
        <v>0</v>
      </c>
      <c r="CA81" s="22">
        <f>SUM($CA$79:$CA$80)</f>
        <v>7038</v>
      </c>
      <c r="CB81" s="23">
        <f>SUM($CB$79:$CB$80)</f>
        <v>7038</v>
      </c>
      <c r="CC81" s="40">
        <f>SUM($CC$79:$CC$80)</f>
        <v>7951</v>
      </c>
      <c r="CD81" s="22">
        <f>SUM($CD$79:$CD$80)</f>
        <v>6437</v>
      </c>
      <c r="CE81" s="38"/>
      <c r="CF81" s="38"/>
      <c r="CG81" s="38"/>
      <c r="CH81" s="38"/>
      <c r="CI81" s="38"/>
      <c r="CJ81" s="23">
        <f>SUM($CJ$79:$CJ$80)</f>
        <v>14388</v>
      </c>
      <c r="CK81" s="22">
        <f>SUM($CK$79:$CK$80)</f>
        <v>4337</v>
      </c>
      <c r="CL81" s="23">
        <f>SUM($CL$79:$CL$80)</f>
        <v>4337</v>
      </c>
      <c r="CM81" s="38"/>
      <c r="CN81" s="38"/>
      <c r="CO81" s="23">
        <f>SUM($CO$79:$CO$80)</f>
        <v>0</v>
      </c>
      <c r="CP81" s="38"/>
      <c r="CQ81" s="23">
        <f>SUM($CQ$79:$CQ$80)</f>
        <v>0</v>
      </c>
      <c r="CR81" s="38"/>
      <c r="CS81" s="23">
        <f>SUM($CS$79:$CS$80)</f>
        <v>0</v>
      </c>
      <c r="CT81" s="38"/>
      <c r="CU81" s="38"/>
      <c r="CV81" s="38"/>
      <c r="CW81" s="23">
        <f>SUM($CW$79:$CW$80)</f>
        <v>0</v>
      </c>
      <c r="CX81" s="22">
        <f>SUM($CX$79:$CX$80)</f>
        <v>433</v>
      </c>
      <c r="CY81" s="24">
        <f>SUM($CY$79:$CY$80)</f>
        <v>19</v>
      </c>
      <c r="CZ81" s="22">
        <f>SUM($BD$81:$CY$81,-$BK$81,-$BS$81,-$BU$81,-$BZ$81,-$CB$81,-$CJ$81,-$CL$81,-$CO$81,-$CQ$81,-$CS$81,-$CW$81)</f>
        <v>63603</v>
      </c>
      <c r="DA81" s="43" t="s">
        <v>142</v>
      </c>
    </row>
    <row r="82" spans="2:105" ht="14.4" x14ac:dyDescent="0.3">
      <c r="B82" s="26">
        <v>37</v>
      </c>
      <c r="C82" s="27" t="s">
        <v>221</v>
      </c>
      <c r="D82" s="36"/>
      <c r="E82" s="36"/>
      <c r="F82" s="41"/>
      <c r="G82" s="36"/>
      <c r="H82" s="36"/>
      <c r="I82" s="36"/>
      <c r="J82" s="41" t="s">
        <v>124</v>
      </c>
      <c r="K82" s="29">
        <f>SUM($D$82:$J$82)</f>
        <v>0</v>
      </c>
      <c r="L82" s="36"/>
      <c r="M82" s="36"/>
      <c r="N82" s="28">
        <v>2</v>
      </c>
      <c r="O82" s="36"/>
      <c r="P82" s="28">
        <v>5</v>
      </c>
      <c r="Q82" s="36"/>
      <c r="R82" s="28">
        <v>2</v>
      </c>
      <c r="S82" s="29">
        <f>SUM($L$82:$R$82)</f>
        <v>9</v>
      </c>
      <c r="T82" s="36"/>
      <c r="U82" s="29">
        <f>SUM($T$82:$T$82)</f>
        <v>0</v>
      </c>
      <c r="V82" s="36"/>
      <c r="W82" s="36"/>
      <c r="X82" s="36"/>
      <c r="Y82" s="36"/>
      <c r="Z82" s="29">
        <f>SUM($V$82:$Y$82)</f>
        <v>0</v>
      </c>
      <c r="AA82" s="28">
        <v>14</v>
      </c>
      <c r="AB82" s="29">
        <f>SUM($AA$82:$AA$82)</f>
        <v>14</v>
      </c>
      <c r="AC82" s="41"/>
      <c r="AD82" s="28">
        <v>38</v>
      </c>
      <c r="AE82" s="36"/>
      <c r="AF82" s="36"/>
      <c r="AG82" s="36"/>
      <c r="AH82" s="36"/>
      <c r="AI82" s="36"/>
      <c r="AJ82" s="29">
        <f>SUM($AC$82:$AI$82)</f>
        <v>38</v>
      </c>
      <c r="AK82" s="28">
        <v>15</v>
      </c>
      <c r="AL82" s="29">
        <f>SUM($AK$82:$AK$82)</f>
        <v>15</v>
      </c>
      <c r="AM82" s="36"/>
      <c r="AN82" s="36"/>
      <c r="AO82" s="29">
        <f>SUM($AM$82:$AN$82)</f>
        <v>0</v>
      </c>
      <c r="AP82" s="36"/>
      <c r="AQ82" s="29">
        <f>SUM($AP$82:$AP$82)</f>
        <v>0</v>
      </c>
      <c r="AR82" s="36"/>
      <c r="AS82" s="29">
        <f>SUM($AR$82:$AR$82)</f>
        <v>0</v>
      </c>
      <c r="AT82" s="36"/>
      <c r="AU82" s="36"/>
      <c r="AV82" s="36"/>
      <c r="AW82" s="29">
        <f>SUM($AT$82:$AV$82)</f>
        <v>0</v>
      </c>
      <c r="AX82" s="28">
        <v>92</v>
      </c>
      <c r="AY82" s="28">
        <v>168</v>
      </c>
      <c r="AZ82" s="30">
        <v>0.49420799999999998</v>
      </c>
      <c r="BA82" s="31">
        <v>81</v>
      </c>
      <c r="BC82" s="26">
        <v>37</v>
      </c>
      <c r="BD82" s="31">
        <v>-81</v>
      </c>
      <c r="BE82" s="38"/>
      <c r="BF82" s="42"/>
      <c r="BG82" s="38"/>
      <c r="BH82" s="38"/>
      <c r="BI82" s="38"/>
      <c r="BJ82" s="42"/>
      <c r="BK82" s="32">
        <f>SUM($BD$82:$BJ$82)</f>
        <v>-81</v>
      </c>
      <c r="BL82" s="38"/>
      <c r="BM82" s="38"/>
      <c r="BN82" s="31">
        <v>0</v>
      </c>
      <c r="BO82" s="38"/>
      <c r="BP82" s="31">
        <v>2</v>
      </c>
      <c r="BQ82" s="38"/>
      <c r="BR82" s="31">
        <v>0</v>
      </c>
      <c r="BS82" s="32">
        <f>SUM($BL$82:$BR$82)</f>
        <v>2</v>
      </c>
      <c r="BT82" s="38"/>
      <c r="BU82" s="32">
        <f>SUM($BT$82:$BT$82)</f>
        <v>0</v>
      </c>
      <c r="BV82" s="38"/>
      <c r="BW82" s="38"/>
      <c r="BX82" s="38"/>
      <c r="BY82" s="38"/>
      <c r="BZ82" s="32">
        <f>SUM($BV$82:$BY$82)</f>
        <v>0</v>
      </c>
      <c r="CA82" s="31">
        <v>6</v>
      </c>
      <c r="CB82" s="32">
        <f>SUM($CA$82:$CA$82)</f>
        <v>6</v>
      </c>
      <c r="CC82" s="42"/>
      <c r="CD82" s="31">
        <v>18</v>
      </c>
      <c r="CE82" s="38"/>
      <c r="CF82" s="38"/>
      <c r="CG82" s="38"/>
      <c r="CH82" s="38"/>
      <c r="CI82" s="38"/>
      <c r="CJ82" s="32">
        <f>SUM($CC$82:$CI$82)</f>
        <v>18</v>
      </c>
      <c r="CK82" s="31">
        <v>7</v>
      </c>
      <c r="CL82" s="32">
        <f>SUM($CK$82:$CK$82)</f>
        <v>7</v>
      </c>
      <c r="CM82" s="38"/>
      <c r="CN82" s="38"/>
      <c r="CO82" s="32">
        <f>SUM($CM$82:$CN$82)</f>
        <v>0</v>
      </c>
      <c r="CP82" s="38"/>
      <c r="CQ82" s="32">
        <f>SUM($CP$82:$CP$82)</f>
        <v>0</v>
      </c>
      <c r="CR82" s="38"/>
      <c r="CS82" s="32">
        <f>SUM($CR$82:$CR$82)</f>
        <v>0</v>
      </c>
      <c r="CT82" s="38"/>
      <c r="CU82" s="38"/>
      <c r="CV82" s="38"/>
      <c r="CW82" s="32">
        <f>SUM($CT$82:$CV$82)</f>
        <v>0</v>
      </c>
      <c r="CX82" s="31">
        <v>45</v>
      </c>
      <c r="CY82" s="33">
        <v>3</v>
      </c>
      <c r="CZ82" s="31"/>
      <c r="DA82" s="34" t="s">
        <v>141</v>
      </c>
    </row>
    <row r="83" spans="2:105" ht="14.4" x14ac:dyDescent="0.3">
      <c r="B83" s="18"/>
      <c r="C83" s="19" t="s">
        <v>219</v>
      </c>
      <c r="D83" s="35"/>
      <c r="E83" s="35"/>
      <c r="F83" s="39"/>
      <c r="G83" s="35"/>
      <c r="H83" s="35"/>
      <c r="I83" s="35"/>
      <c r="J83" s="39"/>
      <c r="K83" s="21"/>
      <c r="L83" s="35"/>
      <c r="M83" s="35"/>
      <c r="N83" s="20"/>
      <c r="O83" s="35"/>
      <c r="P83" s="20"/>
      <c r="Q83" s="35"/>
      <c r="R83" s="20"/>
      <c r="S83" s="21"/>
      <c r="T83" s="35"/>
      <c r="U83" s="21"/>
      <c r="V83" s="35"/>
      <c r="W83" s="35"/>
      <c r="X83" s="35"/>
      <c r="Y83" s="35"/>
      <c r="Z83" s="21"/>
      <c r="AA83" s="20"/>
      <c r="AB83" s="21"/>
      <c r="AC83" s="39"/>
      <c r="AD83" s="20"/>
      <c r="AE83" s="35"/>
      <c r="AF83" s="35"/>
      <c r="AG83" s="35"/>
      <c r="AH83" s="35"/>
      <c r="AI83" s="35"/>
      <c r="AJ83" s="21"/>
      <c r="AK83" s="20" t="s">
        <v>159</v>
      </c>
      <c r="AL83" s="21"/>
      <c r="AM83" s="35"/>
      <c r="AN83" s="35"/>
      <c r="AO83" s="21"/>
      <c r="AP83" s="35"/>
      <c r="AQ83" s="21"/>
      <c r="AR83" s="35"/>
      <c r="AS83" s="21"/>
      <c r="AT83" s="35"/>
      <c r="AU83" s="35"/>
      <c r="AV83" s="35"/>
      <c r="AW83" s="21"/>
      <c r="AX83" s="18"/>
      <c r="AY83" s="18"/>
      <c r="AZ83" s="18"/>
      <c r="BA83" s="18"/>
      <c r="BC83" s="18"/>
      <c r="BD83" s="22">
        <f>SUM($BD$81:$BD$82)</f>
        <v>1</v>
      </c>
      <c r="BE83" s="38"/>
      <c r="BF83" s="40">
        <f>SUM($BF$81:$BF$82)</f>
        <v>7951</v>
      </c>
      <c r="BG83" s="38"/>
      <c r="BH83" s="38"/>
      <c r="BI83" s="38"/>
      <c r="BJ83" s="40">
        <f>SUM($BJ$81:$BJ$82)</f>
        <v>10745</v>
      </c>
      <c r="BK83" s="23">
        <f>SUM($BK$81:$BK$82)</f>
        <v>18697</v>
      </c>
      <c r="BL83" s="38"/>
      <c r="BM83" s="38"/>
      <c r="BN83" s="22">
        <f>SUM($BN$81:$BN$82)</f>
        <v>7052</v>
      </c>
      <c r="BO83" s="38"/>
      <c r="BP83" s="22">
        <f>SUM($BP$81:$BP$82)</f>
        <v>6567</v>
      </c>
      <c r="BQ83" s="38"/>
      <c r="BR83" s="22">
        <f>SUM($BR$81:$BR$82)</f>
        <v>4993</v>
      </c>
      <c r="BS83" s="23">
        <f>SUM($BS$81:$BS$82)</f>
        <v>18612</v>
      </c>
      <c r="BT83" s="38"/>
      <c r="BU83" s="23">
        <f>SUM($BU$81:$BU$82)</f>
        <v>0</v>
      </c>
      <c r="BV83" s="38"/>
      <c r="BW83" s="38"/>
      <c r="BX83" s="38"/>
      <c r="BY83" s="38"/>
      <c r="BZ83" s="23">
        <f>SUM($BZ$81:$BZ$82)</f>
        <v>0</v>
      </c>
      <c r="CA83" s="22">
        <f>SUM($CA$81:$CA$82)</f>
        <v>7044</v>
      </c>
      <c r="CB83" s="23">
        <f>SUM($CB$81:$CB$82)</f>
        <v>7044</v>
      </c>
      <c r="CC83" s="40">
        <f>SUM($CC$81:$CC$82)</f>
        <v>7951</v>
      </c>
      <c r="CD83" s="22">
        <f>SUM($CD$81:$CD$82)</f>
        <v>6455</v>
      </c>
      <c r="CE83" s="38"/>
      <c r="CF83" s="38"/>
      <c r="CG83" s="38"/>
      <c r="CH83" s="38"/>
      <c r="CI83" s="38"/>
      <c r="CJ83" s="23">
        <f>SUM($CJ$81:$CJ$82)</f>
        <v>14406</v>
      </c>
      <c r="CK83" s="22">
        <f>SUM($CK$81:$CK$82)</f>
        <v>4344</v>
      </c>
      <c r="CL83" s="23">
        <f>SUM($CL$81:$CL$82)</f>
        <v>4344</v>
      </c>
      <c r="CM83" s="38"/>
      <c r="CN83" s="38"/>
      <c r="CO83" s="23">
        <f>SUM($CO$81:$CO$82)</f>
        <v>0</v>
      </c>
      <c r="CP83" s="38"/>
      <c r="CQ83" s="23">
        <f>SUM($CQ$81:$CQ$82)</f>
        <v>0</v>
      </c>
      <c r="CR83" s="38"/>
      <c r="CS83" s="23">
        <f>SUM($CS$81:$CS$82)</f>
        <v>0</v>
      </c>
      <c r="CT83" s="38"/>
      <c r="CU83" s="38"/>
      <c r="CV83" s="38"/>
      <c r="CW83" s="23">
        <f>SUM($CW$81:$CW$82)</f>
        <v>0</v>
      </c>
      <c r="CX83" s="22">
        <f>SUM($CX$81:$CX$82)</f>
        <v>478</v>
      </c>
      <c r="CY83" s="24">
        <f>SUM($CY$81:$CY$82)</f>
        <v>22</v>
      </c>
      <c r="CZ83" s="22">
        <f>SUM($BD$83:$CY$83,-$BK$83,-$BS$83,-$BU$83,-$BZ$83,-$CB$83,-$CJ$83,-$CL$83,-$CO$83,-$CQ$83,-$CS$83,-$CW$83)</f>
        <v>63603</v>
      </c>
      <c r="DA83" s="25" t="s">
        <v>222</v>
      </c>
    </row>
    <row r="84" spans="2:105" ht="14.4" x14ac:dyDescent="0.3">
      <c r="B84" s="26">
        <v>38</v>
      </c>
      <c r="C84" s="27" t="s">
        <v>223</v>
      </c>
      <c r="D84" s="36"/>
      <c r="E84" s="36"/>
      <c r="F84" s="41"/>
      <c r="G84" s="36"/>
      <c r="H84" s="36"/>
      <c r="I84" s="36"/>
      <c r="J84" s="41"/>
      <c r="K84" s="29">
        <f>SUM($D$84:$J$84)</f>
        <v>0</v>
      </c>
      <c r="L84" s="36"/>
      <c r="M84" s="36"/>
      <c r="N84" s="28">
        <v>1</v>
      </c>
      <c r="O84" s="36"/>
      <c r="P84" s="28">
        <v>1</v>
      </c>
      <c r="Q84" s="36"/>
      <c r="R84" s="28">
        <v>0</v>
      </c>
      <c r="S84" s="29">
        <f>SUM($L$84:$R$84)</f>
        <v>2</v>
      </c>
      <c r="T84" s="36"/>
      <c r="U84" s="29">
        <f>SUM($T$84:$T$84)</f>
        <v>0</v>
      </c>
      <c r="V84" s="36"/>
      <c r="W84" s="36"/>
      <c r="X84" s="36"/>
      <c r="Y84" s="36"/>
      <c r="Z84" s="29">
        <f>SUM($V$84:$Y$84)</f>
        <v>0</v>
      </c>
      <c r="AA84" s="28">
        <v>1</v>
      </c>
      <c r="AB84" s="29">
        <f>SUM($AA$84:$AA$84)</f>
        <v>1</v>
      </c>
      <c r="AC84" s="41"/>
      <c r="AD84" s="28">
        <v>1</v>
      </c>
      <c r="AE84" s="36"/>
      <c r="AF84" s="36"/>
      <c r="AG84" s="36"/>
      <c r="AH84" s="36"/>
      <c r="AI84" s="36"/>
      <c r="AJ84" s="29">
        <f>SUM($AC$84:$AI$84)</f>
        <v>1</v>
      </c>
      <c r="AK84" s="28">
        <v>0</v>
      </c>
      <c r="AL84" s="29">
        <f>SUM($AK$84:$AK$84)</f>
        <v>0</v>
      </c>
      <c r="AM84" s="36"/>
      <c r="AN84" s="36"/>
      <c r="AO84" s="29">
        <f>SUM($AM$84:$AN$84)</f>
        <v>0</v>
      </c>
      <c r="AP84" s="36"/>
      <c r="AQ84" s="29">
        <f>SUM($AP$84:$AP$84)</f>
        <v>0</v>
      </c>
      <c r="AR84" s="36"/>
      <c r="AS84" s="29">
        <f>SUM($AR$84:$AR$84)</f>
        <v>0</v>
      </c>
      <c r="AT84" s="36"/>
      <c r="AU84" s="36"/>
      <c r="AV84" s="36"/>
      <c r="AW84" s="29">
        <f>SUM($AT$84:$AV$84)</f>
        <v>0</v>
      </c>
      <c r="AX84" s="28">
        <v>8</v>
      </c>
      <c r="AY84" s="28">
        <v>12</v>
      </c>
      <c r="AZ84" s="30">
        <v>0.161797</v>
      </c>
      <c r="BA84" s="31">
        <v>1</v>
      </c>
      <c r="BC84" s="26">
        <v>38</v>
      </c>
      <c r="BD84" s="31">
        <v>-1</v>
      </c>
      <c r="BE84" s="38"/>
      <c r="BF84" s="42"/>
      <c r="BG84" s="38"/>
      <c r="BH84" s="38"/>
      <c r="BI84" s="38"/>
      <c r="BJ84" s="42"/>
      <c r="BK84" s="32">
        <f>SUM($BD$84:$BJ$84)</f>
        <v>-1</v>
      </c>
      <c r="BL84" s="38"/>
      <c r="BM84" s="38"/>
      <c r="BN84" s="31">
        <v>0</v>
      </c>
      <c r="BO84" s="38"/>
      <c r="BP84" s="31">
        <v>0</v>
      </c>
      <c r="BQ84" s="38"/>
      <c r="BR84" s="31">
        <v>0</v>
      </c>
      <c r="BS84" s="32">
        <f>SUM($BL$84:$BR$84)</f>
        <v>0</v>
      </c>
      <c r="BT84" s="38"/>
      <c r="BU84" s="32">
        <f>SUM($BT$84:$BT$84)</f>
        <v>0</v>
      </c>
      <c r="BV84" s="38"/>
      <c r="BW84" s="38"/>
      <c r="BX84" s="38"/>
      <c r="BY84" s="38"/>
      <c r="BZ84" s="32">
        <f>SUM($BV$84:$BY$84)</f>
        <v>0</v>
      </c>
      <c r="CA84" s="31">
        <v>0</v>
      </c>
      <c r="CB84" s="32">
        <f>SUM($CA$84:$CA$84)</f>
        <v>0</v>
      </c>
      <c r="CC84" s="42"/>
      <c r="CD84" s="31">
        <v>0</v>
      </c>
      <c r="CE84" s="38"/>
      <c r="CF84" s="38"/>
      <c r="CG84" s="38"/>
      <c r="CH84" s="38"/>
      <c r="CI84" s="38"/>
      <c r="CJ84" s="32">
        <f>SUM($CC$84:$CI$84)</f>
        <v>0</v>
      </c>
      <c r="CK84" s="31">
        <v>0</v>
      </c>
      <c r="CL84" s="32">
        <f>SUM($CK$84:$CK$84)</f>
        <v>0</v>
      </c>
      <c r="CM84" s="38"/>
      <c r="CN84" s="38"/>
      <c r="CO84" s="32">
        <f>SUM($CM$84:$CN$84)</f>
        <v>0</v>
      </c>
      <c r="CP84" s="38"/>
      <c r="CQ84" s="32">
        <f>SUM($CP$84:$CP$84)</f>
        <v>0</v>
      </c>
      <c r="CR84" s="38"/>
      <c r="CS84" s="32">
        <f>SUM($CR$84:$CR$84)</f>
        <v>0</v>
      </c>
      <c r="CT84" s="38"/>
      <c r="CU84" s="38"/>
      <c r="CV84" s="38"/>
      <c r="CW84" s="32">
        <f>SUM($CT$84:$CV$84)</f>
        <v>0</v>
      </c>
      <c r="CX84" s="31">
        <v>1</v>
      </c>
      <c r="CY84" s="33">
        <v>0</v>
      </c>
      <c r="CZ84" s="31"/>
      <c r="DA84" s="34" t="s">
        <v>141</v>
      </c>
    </row>
    <row r="85" spans="2:105" ht="14.4" x14ac:dyDescent="0.3">
      <c r="B85" s="18"/>
      <c r="C85" s="19" t="s">
        <v>224</v>
      </c>
      <c r="D85" s="35"/>
      <c r="E85" s="35"/>
      <c r="F85" s="39"/>
      <c r="G85" s="35"/>
      <c r="H85" s="35"/>
      <c r="I85" s="35"/>
      <c r="J85" s="39"/>
      <c r="K85" s="21"/>
      <c r="L85" s="35"/>
      <c r="M85" s="35"/>
      <c r="N85" s="20"/>
      <c r="O85" s="35"/>
      <c r="P85" s="20"/>
      <c r="Q85" s="35"/>
      <c r="R85" s="20"/>
      <c r="S85" s="21"/>
      <c r="T85" s="35"/>
      <c r="U85" s="21"/>
      <c r="V85" s="35"/>
      <c r="W85" s="35"/>
      <c r="X85" s="35"/>
      <c r="Y85" s="35"/>
      <c r="Z85" s="21"/>
      <c r="AA85" s="20"/>
      <c r="AB85" s="21"/>
      <c r="AC85" s="39"/>
      <c r="AD85" s="20"/>
      <c r="AE85" s="35"/>
      <c r="AF85" s="35"/>
      <c r="AG85" s="35"/>
      <c r="AH85" s="35"/>
      <c r="AI85" s="35"/>
      <c r="AJ85" s="21"/>
      <c r="AK85" s="20">
        <v>41</v>
      </c>
      <c r="AL85" s="21"/>
      <c r="AM85" s="35"/>
      <c r="AN85" s="35"/>
      <c r="AO85" s="21"/>
      <c r="AP85" s="35"/>
      <c r="AQ85" s="21"/>
      <c r="AR85" s="35"/>
      <c r="AS85" s="21"/>
      <c r="AT85" s="35"/>
      <c r="AU85" s="35"/>
      <c r="AV85" s="35"/>
      <c r="AW85" s="21"/>
      <c r="AX85" s="18"/>
      <c r="AY85" s="18"/>
      <c r="AZ85" s="18"/>
      <c r="BA85" s="18"/>
      <c r="BC85" s="18"/>
      <c r="BD85" s="37">
        <f>SUM($BD$83:$BD$84)</f>
        <v>0</v>
      </c>
      <c r="BE85" s="38"/>
      <c r="BF85" s="40">
        <f>SUM($BF$83:$BF$84)</f>
        <v>7951</v>
      </c>
      <c r="BG85" s="38"/>
      <c r="BH85" s="38"/>
      <c r="BI85" s="38"/>
      <c r="BJ85" s="40">
        <f>SUM($BJ$83:$BJ$84)</f>
        <v>10745</v>
      </c>
      <c r="BK85" s="23">
        <f>SUM($BK$83:$BK$84)</f>
        <v>18696</v>
      </c>
      <c r="BL85" s="38"/>
      <c r="BM85" s="38"/>
      <c r="BN85" s="22">
        <f>SUM($BN$83:$BN$84)</f>
        <v>7052</v>
      </c>
      <c r="BO85" s="38"/>
      <c r="BP85" s="22">
        <f>SUM($BP$83:$BP$84)</f>
        <v>6567</v>
      </c>
      <c r="BQ85" s="38"/>
      <c r="BR85" s="22">
        <f>SUM($BR$83:$BR$84)</f>
        <v>4993</v>
      </c>
      <c r="BS85" s="23">
        <f>SUM($BS$83:$BS$84)</f>
        <v>18612</v>
      </c>
      <c r="BT85" s="38"/>
      <c r="BU85" s="23">
        <f>SUM($BU$83:$BU$84)</f>
        <v>0</v>
      </c>
      <c r="BV85" s="38"/>
      <c r="BW85" s="38"/>
      <c r="BX85" s="38"/>
      <c r="BY85" s="38"/>
      <c r="BZ85" s="23">
        <f>SUM($BZ$83:$BZ$84)</f>
        <v>0</v>
      </c>
      <c r="CA85" s="22">
        <f>SUM($CA$83:$CA$84)</f>
        <v>7044</v>
      </c>
      <c r="CB85" s="23">
        <f>SUM($CB$83:$CB$84)</f>
        <v>7044</v>
      </c>
      <c r="CC85" s="40">
        <f>SUM($CC$83:$CC$84)</f>
        <v>7951</v>
      </c>
      <c r="CD85" s="22">
        <f>SUM($CD$83:$CD$84)</f>
        <v>6455</v>
      </c>
      <c r="CE85" s="38"/>
      <c r="CF85" s="38"/>
      <c r="CG85" s="38"/>
      <c r="CH85" s="38"/>
      <c r="CI85" s="38"/>
      <c r="CJ85" s="23">
        <f>SUM($CJ$83:$CJ$84)</f>
        <v>14406</v>
      </c>
      <c r="CK85" s="22">
        <f>SUM($CK$83:$CK$84)</f>
        <v>4344</v>
      </c>
      <c r="CL85" s="23">
        <f>SUM($CL$83:$CL$84)</f>
        <v>4344</v>
      </c>
      <c r="CM85" s="38"/>
      <c r="CN85" s="38"/>
      <c r="CO85" s="23">
        <f>SUM($CO$83:$CO$84)</f>
        <v>0</v>
      </c>
      <c r="CP85" s="38"/>
      <c r="CQ85" s="23">
        <f>SUM($CQ$83:$CQ$84)</f>
        <v>0</v>
      </c>
      <c r="CR85" s="38"/>
      <c r="CS85" s="23">
        <f>SUM($CS$83:$CS$84)</f>
        <v>0</v>
      </c>
      <c r="CT85" s="38"/>
      <c r="CU85" s="38"/>
      <c r="CV85" s="38"/>
      <c r="CW85" s="23">
        <f>SUM($CW$83:$CW$84)</f>
        <v>0</v>
      </c>
      <c r="CX85" s="22">
        <f>SUM($CX$83:$CX$84)</f>
        <v>479</v>
      </c>
      <c r="CY85" s="24">
        <f>SUM($CY$83:$CY$84)</f>
        <v>22</v>
      </c>
      <c r="CZ85" s="22">
        <f>SUM($BD$85:$CY$85,-$BK$85,-$BS$85,-$BU$85,-$BZ$85,-$CB$85,-$CJ$85,-$CL$85,-$CO$85,-$CQ$85,-$CS$85,-$CW$85)</f>
        <v>63603</v>
      </c>
      <c r="DA85" s="25" t="s">
        <v>144</v>
      </c>
    </row>
    <row r="86" spans="2:105" ht="14.4" x14ac:dyDescent="0.3">
      <c r="B86" s="26">
        <v>39</v>
      </c>
      <c r="C86" s="27" t="s">
        <v>225</v>
      </c>
      <c r="D86" s="36"/>
      <c r="E86" s="36"/>
      <c r="F86" s="41"/>
      <c r="G86" s="36"/>
      <c r="H86" s="36"/>
      <c r="I86" s="36"/>
      <c r="J86" s="41"/>
      <c r="K86" s="29">
        <f>SUM($D$86:$J$86)</f>
        <v>0</v>
      </c>
      <c r="L86" s="36"/>
      <c r="M86" s="36"/>
      <c r="N86" s="28">
        <v>73</v>
      </c>
      <c r="O86" s="36"/>
      <c r="P86" s="28">
        <v>78</v>
      </c>
      <c r="Q86" s="36"/>
      <c r="R86" s="28">
        <v>66</v>
      </c>
      <c r="S86" s="29">
        <f>SUM($L$86:$R$86)</f>
        <v>217</v>
      </c>
      <c r="T86" s="36"/>
      <c r="U86" s="29">
        <f>SUM($T$86:$T$86)</f>
        <v>0</v>
      </c>
      <c r="V86" s="36"/>
      <c r="W86" s="36"/>
      <c r="X86" s="36"/>
      <c r="Y86" s="36"/>
      <c r="Z86" s="29">
        <f>SUM($V$86:$Y$86)</f>
        <v>0</v>
      </c>
      <c r="AA86" s="28">
        <v>299</v>
      </c>
      <c r="AB86" s="29">
        <f>SUM($AA$86:$AA$86)</f>
        <v>299</v>
      </c>
      <c r="AC86" s="41"/>
      <c r="AD86" s="28">
        <v>460</v>
      </c>
      <c r="AE86" s="36"/>
      <c r="AF86" s="36"/>
      <c r="AG86" s="36"/>
      <c r="AH86" s="36"/>
      <c r="AI86" s="36"/>
      <c r="AJ86" s="29">
        <f>SUM($AC$86:$AI$86)</f>
        <v>460</v>
      </c>
      <c r="AK86" s="28">
        <v>209</v>
      </c>
      <c r="AL86" s="29">
        <f>SUM($AK$86:$AK$86)</f>
        <v>209</v>
      </c>
      <c r="AM86" s="36"/>
      <c r="AN86" s="36"/>
      <c r="AO86" s="29">
        <f>SUM($AM$86:$AN$86)</f>
        <v>0</v>
      </c>
      <c r="AP86" s="36"/>
      <c r="AQ86" s="29">
        <f>SUM($AP$86:$AP$86)</f>
        <v>0</v>
      </c>
      <c r="AR86" s="36"/>
      <c r="AS86" s="29">
        <f>SUM($AR$86:$AR$86)</f>
        <v>0</v>
      </c>
      <c r="AT86" s="36"/>
      <c r="AU86" s="36"/>
      <c r="AV86" s="36"/>
      <c r="AW86" s="29">
        <f>SUM($AT$86:$AV$86)</f>
        <v>0</v>
      </c>
      <c r="AX86" s="28">
        <v>1698</v>
      </c>
      <c r="AY86" s="28">
        <v>2883</v>
      </c>
      <c r="AZ86" s="30">
        <v>0.96912900000000002</v>
      </c>
      <c r="BA86" s="31">
        <v>2794</v>
      </c>
      <c r="BC86" s="26">
        <v>39</v>
      </c>
      <c r="BD86" s="38"/>
      <c r="BE86" s="38"/>
      <c r="BF86" s="42"/>
      <c r="BG86" s="38"/>
      <c r="BH86" s="38"/>
      <c r="BI86" s="38"/>
      <c r="BJ86" s="42">
        <v>-2794</v>
      </c>
      <c r="BK86" s="32">
        <f>SUM($BD$86:$BJ$86)</f>
        <v>-2794</v>
      </c>
      <c r="BL86" s="38"/>
      <c r="BM86" s="38"/>
      <c r="BN86" s="31">
        <v>70</v>
      </c>
      <c r="BO86" s="38"/>
      <c r="BP86" s="31">
        <v>75</v>
      </c>
      <c r="BQ86" s="38"/>
      <c r="BR86" s="31">
        <v>63</v>
      </c>
      <c r="BS86" s="32">
        <f>SUM($BL$86:$BR$86)</f>
        <v>208</v>
      </c>
      <c r="BT86" s="38"/>
      <c r="BU86" s="32">
        <f>SUM($BT$86:$BT$86)</f>
        <v>0</v>
      </c>
      <c r="BV86" s="38"/>
      <c r="BW86" s="38"/>
      <c r="BX86" s="38"/>
      <c r="BY86" s="38"/>
      <c r="BZ86" s="32">
        <f>SUM($BV$86:$BY$86)</f>
        <v>0</v>
      </c>
      <c r="CA86" s="31">
        <v>289</v>
      </c>
      <c r="CB86" s="32">
        <f>SUM($CA$86:$CA$86)</f>
        <v>289</v>
      </c>
      <c r="CC86" s="42"/>
      <c r="CD86" s="31">
        <v>445</v>
      </c>
      <c r="CE86" s="38"/>
      <c r="CF86" s="38"/>
      <c r="CG86" s="38"/>
      <c r="CH86" s="38"/>
      <c r="CI86" s="38"/>
      <c r="CJ86" s="32">
        <f>SUM($CC$86:$CI$86)</f>
        <v>445</v>
      </c>
      <c r="CK86" s="31">
        <v>202</v>
      </c>
      <c r="CL86" s="32">
        <f>SUM($CK$86:$CK$86)</f>
        <v>202</v>
      </c>
      <c r="CM86" s="38"/>
      <c r="CN86" s="38"/>
      <c r="CO86" s="32">
        <f>SUM($CM$86:$CN$86)</f>
        <v>0</v>
      </c>
      <c r="CP86" s="38"/>
      <c r="CQ86" s="32">
        <f>SUM($CP$86:$CP$86)</f>
        <v>0</v>
      </c>
      <c r="CR86" s="38"/>
      <c r="CS86" s="32">
        <f>SUM($CR$86:$CR$86)</f>
        <v>0</v>
      </c>
      <c r="CT86" s="38"/>
      <c r="CU86" s="38"/>
      <c r="CV86" s="38"/>
      <c r="CW86" s="32">
        <f>SUM($CT$86:$CV$86)</f>
        <v>0</v>
      </c>
      <c r="CX86" s="31">
        <v>1645</v>
      </c>
      <c r="CY86" s="33">
        <v>5</v>
      </c>
      <c r="CZ86" s="31"/>
      <c r="DA86" s="34" t="s">
        <v>145</v>
      </c>
    </row>
    <row r="87" spans="2:105" ht="14.4" x14ac:dyDescent="0.3">
      <c r="B87" s="18"/>
      <c r="C87" s="19" t="s">
        <v>226</v>
      </c>
      <c r="D87" s="35"/>
      <c r="E87" s="35"/>
      <c r="F87" s="39"/>
      <c r="G87" s="35"/>
      <c r="H87" s="35"/>
      <c r="I87" s="35"/>
      <c r="J87" s="39"/>
      <c r="K87" s="21"/>
      <c r="L87" s="35"/>
      <c r="M87" s="35"/>
      <c r="N87" s="20"/>
      <c r="O87" s="35"/>
      <c r="P87" s="20"/>
      <c r="Q87" s="35"/>
      <c r="R87" s="20"/>
      <c r="S87" s="21"/>
      <c r="T87" s="35"/>
      <c r="U87" s="21"/>
      <c r="V87" s="35"/>
      <c r="W87" s="35"/>
      <c r="X87" s="35"/>
      <c r="Y87" s="35"/>
      <c r="Z87" s="21"/>
      <c r="AA87" s="20">
        <v>44</v>
      </c>
      <c r="AB87" s="21"/>
      <c r="AC87" s="39"/>
      <c r="AD87" s="20"/>
      <c r="AE87" s="35"/>
      <c r="AF87" s="35"/>
      <c r="AG87" s="35"/>
      <c r="AH87" s="35"/>
      <c r="AI87" s="35"/>
      <c r="AJ87" s="21"/>
      <c r="AK87" s="35"/>
      <c r="AL87" s="21"/>
      <c r="AM87" s="35"/>
      <c r="AN87" s="35"/>
      <c r="AO87" s="21"/>
      <c r="AP87" s="35"/>
      <c r="AQ87" s="21"/>
      <c r="AR87" s="35"/>
      <c r="AS87" s="21"/>
      <c r="AT87" s="35"/>
      <c r="AU87" s="35"/>
      <c r="AV87" s="35"/>
      <c r="AW87" s="21"/>
      <c r="AX87" s="18"/>
      <c r="AY87" s="18"/>
      <c r="AZ87" s="18"/>
      <c r="BA87" s="18"/>
      <c r="BC87" s="18"/>
      <c r="BD87" s="38"/>
      <c r="BE87" s="38"/>
      <c r="BF87" s="40">
        <f>SUM($BF$85:$BF$86)</f>
        <v>7951</v>
      </c>
      <c r="BG87" s="38"/>
      <c r="BH87" s="38"/>
      <c r="BI87" s="38"/>
      <c r="BJ87" s="40">
        <f>SUM($BJ$85:$BJ$86)</f>
        <v>7951</v>
      </c>
      <c r="BK87" s="23">
        <f>SUM($BK$85:$BK$86)</f>
        <v>15902</v>
      </c>
      <c r="BL87" s="38"/>
      <c r="BM87" s="38"/>
      <c r="BN87" s="22">
        <f>SUM($BN$85:$BN$86)</f>
        <v>7122</v>
      </c>
      <c r="BO87" s="38"/>
      <c r="BP87" s="22">
        <f>SUM($BP$85:$BP$86)</f>
        <v>6642</v>
      </c>
      <c r="BQ87" s="38"/>
      <c r="BR87" s="22">
        <f>SUM($BR$85:$BR$86)</f>
        <v>5056</v>
      </c>
      <c r="BS87" s="23">
        <f>SUM($BS$85:$BS$86)</f>
        <v>18820</v>
      </c>
      <c r="BT87" s="38"/>
      <c r="BU87" s="23">
        <f>SUM($BU$85:$BU$86)</f>
        <v>0</v>
      </c>
      <c r="BV87" s="38"/>
      <c r="BW87" s="38"/>
      <c r="BX87" s="38"/>
      <c r="BY87" s="38"/>
      <c r="BZ87" s="23">
        <f>SUM($BZ$85:$BZ$86)</f>
        <v>0</v>
      </c>
      <c r="CA87" s="22">
        <f>SUM($CA$85:$CA$86)</f>
        <v>7333</v>
      </c>
      <c r="CB87" s="23">
        <f>SUM($CB$85:$CB$86)</f>
        <v>7333</v>
      </c>
      <c r="CC87" s="40">
        <f>SUM($CC$85:$CC$86)</f>
        <v>7951</v>
      </c>
      <c r="CD87" s="22">
        <f>SUM($CD$85:$CD$86)</f>
        <v>6900</v>
      </c>
      <c r="CE87" s="38"/>
      <c r="CF87" s="38"/>
      <c r="CG87" s="38"/>
      <c r="CH87" s="38"/>
      <c r="CI87" s="38"/>
      <c r="CJ87" s="23">
        <f>SUM($CJ$85:$CJ$86)</f>
        <v>14851</v>
      </c>
      <c r="CK87" s="22">
        <f>SUM($CK$85:$CK$86)</f>
        <v>4546</v>
      </c>
      <c r="CL87" s="23">
        <f>SUM($CL$85:$CL$86)</f>
        <v>4546</v>
      </c>
      <c r="CM87" s="38"/>
      <c r="CN87" s="38"/>
      <c r="CO87" s="23">
        <f>SUM($CO$85:$CO$86)</f>
        <v>0</v>
      </c>
      <c r="CP87" s="38"/>
      <c r="CQ87" s="23">
        <f>SUM($CQ$85:$CQ$86)</f>
        <v>0</v>
      </c>
      <c r="CR87" s="38"/>
      <c r="CS87" s="23">
        <f>SUM($CS$85:$CS$86)</f>
        <v>0</v>
      </c>
      <c r="CT87" s="38"/>
      <c r="CU87" s="38"/>
      <c r="CV87" s="38"/>
      <c r="CW87" s="23">
        <f>SUM($CW$85:$CW$86)</f>
        <v>0</v>
      </c>
      <c r="CX87" s="22">
        <f>SUM($CX$85:$CX$86)</f>
        <v>2124</v>
      </c>
      <c r="CY87" s="24">
        <f>SUM($CY$85:$CY$86)</f>
        <v>27</v>
      </c>
      <c r="CZ87" s="22">
        <f>SUM($BD$87:$CY$87,-$BK$87,-$BS$87,-$BU$87,-$BZ$87,-$CB$87,-$CJ$87,-$CL$87,-$CO$87,-$CQ$87,-$CS$87,-$CW$87)</f>
        <v>63603</v>
      </c>
      <c r="DA87" s="25" t="s">
        <v>146</v>
      </c>
    </row>
    <row r="88" spans="2:105" ht="14.4" x14ac:dyDescent="0.3">
      <c r="B88" s="26">
        <v>40</v>
      </c>
      <c r="C88" s="27" t="s">
        <v>227</v>
      </c>
      <c r="D88" s="36"/>
      <c r="E88" s="36"/>
      <c r="F88" s="41"/>
      <c r="G88" s="36"/>
      <c r="H88" s="36"/>
      <c r="I88" s="36"/>
      <c r="J88" s="41"/>
      <c r="K88" s="29">
        <f>SUM($D$88:$J$88)</f>
        <v>0</v>
      </c>
      <c r="L88" s="36"/>
      <c r="M88" s="36"/>
      <c r="N88" s="28">
        <v>292</v>
      </c>
      <c r="O88" s="36"/>
      <c r="P88" s="28">
        <v>373</v>
      </c>
      <c r="Q88" s="36"/>
      <c r="R88" s="28">
        <v>297</v>
      </c>
      <c r="S88" s="29">
        <f>SUM($L$88:$R$88)</f>
        <v>962</v>
      </c>
      <c r="T88" s="36"/>
      <c r="U88" s="29">
        <f>SUM($T$88:$T$88)</f>
        <v>0</v>
      </c>
      <c r="V88" s="36"/>
      <c r="W88" s="36"/>
      <c r="X88" s="36"/>
      <c r="Y88" s="36"/>
      <c r="Z88" s="29">
        <f>SUM($V$88:$Y$88)</f>
        <v>0</v>
      </c>
      <c r="AA88" s="28">
        <v>2012</v>
      </c>
      <c r="AB88" s="29">
        <f>SUM($AA$88:$AA$88)</f>
        <v>2012</v>
      </c>
      <c r="AC88" s="41"/>
      <c r="AD88" s="28">
        <v>741</v>
      </c>
      <c r="AE88" s="36"/>
      <c r="AF88" s="36"/>
      <c r="AG88" s="36"/>
      <c r="AH88" s="36"/>
      <c r="AI88" s="36"/>
      <c r="AJ88" s="29">
        <f>SUM($AC$88:$AI$88)</f>
        <v>741</v>
      </c>
      <c r="AK88" s="36" t="s">
        <v>81</v>
      </c>
      <c r="AL88" s="29">
        <f>SUM($AK$88:$AK$88)</f>
        <v>0</v>
      </c>
      <c r="AM88" s="36"/>
      <c r="AN88" s="36"/>
      <c r="AO88" s="29">
        <f>SUM($AM$88:$AN$88)</f>
        <v>0</v>
      </c>
      <c r="AP88" s="36"/>
      <c r="AQ88" s="29">
        <f>SUM($AP$88:$AP$88)</f>
        <v>0</v>
      </c>
      <c r="AR88" s="36"/>
      <c r="AS88" s="29">
        <f>SUM($AR$88:$AR$88)</f>
        <v>0</v>
      </c>
      <c r="AT88" s="36"/>
      <c r="AU88" s="36"/>
      <c r="AV88" s="36"/>
      <c r="AW88" s="29">
        <f>SUM($AT$88:$AV$88)</f>
        <v>0</v>
      </c>
      <c r="AX88" s="28">
        <v>615</v>
      </c>
      <c r="AY88" s="28">
        <v>4330</v>
      </c>
      <c r="AZ88" s="30">
        <v>1</v>
      </c>
      <c r="BA88" s="31">
        <v>4330</v>
      </c>
      <c r="BC88" s="26">
        <v>40</v>
      </c>
      <c r="BD88" s="38"/>
      <c r="BE88" s="38"/>
      <c r="BF88" s="42"/>
      <c r="BG88" s="38"/>
      <c r="BH88" s="38"/>
      <c r="BI88" s="38"/>
      <c r="BJ88" s="42"/>
      <c r="BK88" s="32">
        <f>SUM($BD$88:$BJ$88)</f>
        <v>0</v>
      </c>
      <c r="BL88" s="38"/>
      <c r="BM88" s="38"/>
      <c r="BN88" s="31">
        <v>292</v>
      </c>
      <c r="BO88" s="38"/>
      <c r="BP88" s="31">
        <v>373</v>
      </c>
      <c r="BQ88" s="38"/>
      <c r="BR88" s="31">
        <v>297</v>
      </c>
      <c r="BS88" s="32">
        <f>SUM($BL$88:$BR$88)</f>
        <v>962</v>
      </c>
      <c r="BT88" s="38"/>
      <c r="BU88" s="32">
        <f>SUM($BT$88:$BT$88)</f>
        <v>0</v>
      </c>
      <c r="BV88" s="38"/>
      <c r="BW88" s="38"/>
      <c r="BX88" s="38"/>
      <c r="BY88" s="38"/>
      <c r="BZ88" s="32">
        <f>SUM($BV$88:$BY$88)</f>
        <v>0</v>
      </c>
      <c r="CA88" s="31">
        <v>2012</v>
      </c>
      <c r="CB88" s="32">
        <f>SUM($CA$88:$CA$88)</f>
        <v>2012</v>
      </c>
      <c r="CC88" s="42"/>
      <c r="CD88" s="31">
        <v>741</v>
      </c>
      <c r="CE88" s="38"/>
      <c r="CF88" s="38"/>
      <c r="CG88" s="38"/>
      <c r="CH88" s="38"/>
      <c r="CI88" s="38"/>
      <c r="CJ88" s="32">
        <f>SUM($CC$88:$CI$88)</f>
        <v>741</v>
      </c>
      <c r="CK88" s="31">
        <v>-4330</v>
      </c>
      <c r="CL88" s="32">
        <f>SUM($CK$88:$CK$88)</f>
        <v>-4330</v>
      </c>
      <c r="CM88" s="38"/>
      <c r="CN88" s="38"/>
      <c r="CO88" s="32">
        <f>SUM($CM$88:$CN$88)</f>
        <v>0</v>
      </c>
      <c r="CP88" s="38"/>
      <c r="CQ88" s="32">
        <f>SUM($CP$88:$CP$88)</f>
        <v>0</v>
      </c>
      <c r="CR88" s="38"/>
      <c r="CS88" s="32">
        <f>SUM($CR$88:$CR$88)</f>
        <v>0</v>
      </c>
      <c r="CT88" s="38"/>
      <c r="CU88" s="38"/>
      <c r="CV88" s="38"/>
      <c r="CW88" s="32">
        <f>SUM($CT$88:$CV$88)</f>
        <v>0</v>
      </c>
      <c r="CX88" s="31">
        <v>615</v>
      </c>
      <c r="CY88" s="33">
        <v>0</v>
      </c>
      <c r="CZ88" s="31"/>
      <c r="DA88" s="34" t="s">
        <v>147</v>
      </c>
    </row>
    <row r="89" spans="2:105" ht="14.4" x14ac:dyDescent="0.3">
      <c r="B89" s="18"/>
      <c r="C89" s="19" t="s">
        <v>226</v>
      </c>
      <c r="D89" s="35"/>
      <c r="E89" s="35"/>
      <c r="F89" s="39"/>
      <c r="G89" s="35"/>
      <c r="H89" s="35"/>
      <c r="I89" s="35"/>
      <c r="J89" s="39"/>
      <c r="K89" s="21"/>
      <c r="L89" s="35"/>
      <c r="M89" s="35"/>
      <c r="N89" s="20"/>
      <c r="O89" s="35"/>
      <c r="P89" s="20"/>
      <c r="Q89" s="35"/>
      <c r="R89" s="20"/>
      <c r="S89" s="21"/>
      <c r="T89" s="35"/>
      <c r="U89" s="21"/>
      <c r="V89" s="35"/>
      <c r="W89" s="35"/>
      <c r="X89" s="35"/>
      <c r="Y89" s="35"/>
      <c r="Z89" s="21"/>
      <c r="AA89" s="39"/>
      <c r="AB89" s="21"/>
      <c r="AC89" s="39"/>
      <c r="AD89" s="20"/>
      <c r="AE89" s="35"/>
      <c r="AF89" s="35"/>
      <c r="AG89" s="35"/>
      <c r="AH89" s="35"/>
      <c r="AI89" s="35"/>
      <c r="AJ89" s="21"/>
      <c r="AK89" s="35"/>
      <c r="AL89" s="21"/>
      <c r="AM89" s="35"/>
      <c r="AN89" s="35"/>
      <c r="AO89" s="21"/>
      <c r="AP89" s="35"/>
      <c r="AQ89" s="21"/>
      <c r="AR89" s="35"/>
      <c r="AS89" s="21"/>
      <c r="AT89" s="35"/>
      <c r="AU89" s="35"/>
      <c r="AV89" s="35"/>
      <c r="AW89" s="21"/>
      <c r="AX89" s="18"/>
      <c r="AY89" s="18"/>
      <c r="AZ89" s="18"/>
      <c r="BA89" s="18"/>
      <c r="BC89" s="18"/>
      <c r="BD89" s="38"/>
      <c r="BE89" s="38"/>
      <c r="BF89" s="40">
        <f>SUM($BF$87:$BF$88)</f>
        <v>7951</v>
      </c>
      <c r="BG89" s="38"/>
      <c r="BH89" s="38"/>
      <c r="BI89" s="38"/>
      <c r="BJ89" s="40">
        <f>SUM($BJ$87:$BJ$88)</f>
        <v>7951</v>
      </c>
      <c r="BK89" s="23">
        <f>SUM($BK$87:$BK$88)</f>
        <v>15902</v>
      </c>
      <c r="BL89" s="38"/>
      <c r="BM89" s="38"/>
      <c r="BN89" s="22">
        <f>SUM($BN$87:$BN$88)</f>
        <v>7414</v>
      </c>
      <c r="BO89" s="38"/>
      <c r="BP89" s="22">
        <f>SUM($BP$87:$BP$88)</f>
        <v>7015</v>
      </c>
      <c r="BQ89" s="38"/>
      <c r="BR89" s="22">
        <f>SUM($BR$87:$BR$88)</f>
        <v>5353</v>
      </c>
      <c r="BS89" s="23">
        <f>SUM($BS$87:$BS$88)</f>
        <v>19782</v>
      </c>
      <c r="BT89" s="38"/>
      <c r="BU89" s="23">
        <f>SUM($BU$87:$BU$88)</f>
        <v>0</v>
      </c>
      <c r="BV89" s="38"/>
      <c r="BW89" s="38"/>
      <c r="BX89" s="38"/>
      <c r="BY89" s="38"/>
      <c r="BZ89" s="23">
        <f>SUM($BZ$87:$BZ$88)</f>
        <v>0</v>
      </c>
      <c r="CA89" s="40">
        <f>SUM($CA$87:$CA$88)</f>
        <v>9345</v>
      </c>
      <c r="CB89" s="23">
        <f>SUM($CB$87:$CB$88)</f>
        <v>9345</v>
      </c>
      <c r="CC89" s="40">
        <f>SUM($CC$87:$CC$88)</f>
        <v>7951</v>
      </c>
      <c r="CD89" s="22">
        <f>SUM($CD$87:$CD$88)</f>
        <v>7641</v>
      </c>
      <c r="CE89" s="38"/>
      <c r="CF89" s="38"/>
      <c r="CG89" s="38"/>
      <c r="CH89" s="38"/>
      <c r="CI89" s="38"/>
      <c r="CJ89" s="23">
        <f>SUM($CJ$87:$CJ$88)</f>
        <v>15592</v>
      </c>
      <c r="CK89" s="22">
        <f>SUM($CK$87:$CK$88)</f>
        <v>216</v>
      </c>
      <c r="CL89" s="23">
        <f>SUM($CL$87:$CL$88)</f>
        <v>216</v>
      </c>
      <c r="CM89" s="38"/>
      <c r="CN89" s="38"/>
      <c r="CO89" s="23">
        <f>SUM($CO$87:$CO$88)</f>
        <v>0</v>
      </c>
      <c r="CP89" s="38"/>
      <c r="CQ89" s="23">
        <f>SUM($CQ$87:$CQ$88)</f>
        <v>0</v>
      </c>
      <c r="CR89" s="38"/>
      <c r="CS89" s="23">
        <f>SUM($CS$87:$CS$88)</f>
        <v>0</v>
      </c>
      <c r="CT89" s="38"/>
      <c r="CU89" s="38"/>
      <c r="CV89" s="38"/>
      <c r="CW89" s="23">
        <f>SUM($CW$87:$CW$88)</f>
        <v>0</v>
      </c>
      <c r="CX89" s="22">
        <f>SUM($CX$87:$CX$88)</f>
        <v>2739</v>
      </c>
      <c r="CY89" s="24">
        <f>SUM($CY$87:$CY$88)</f>
        <v>27</v>
      </c>
      <c r="CZ89" s="22">
        <f>SUM($BD$89:$CY$89,-$BK$89,-$BS$89,-$BU$89,-$BZ$89,-$CB$89,-$CJ$89,-$CL$89,-$CO$89,-$CQ$89,-$CS$89,-$CW$89)</f>
        <v>63603</v>
      </c>
      <c r="DA89" s="43" t="s">
        <v>148</v>
      </c>
    </row>
    <row r="90" spans="2:105" ht="14.4" x14ac:dyDescent="0.3">
      <c r="B90" s="26">
        <v>41</v>
      </c>
      <c r="C90" s="27" t="s">
        <v>228</v>
      </c>
      <c r="D90" s="36"/>
      <c r="E90" s="36"/>
      <c r="F90" s="41"/>
      <c r="G90" s="36"/>
      <c r="H90" s="36"/>
      <c r="I90" s="36"/>
      <c r="J90" s="41"/>
      <c r="K90" s="29">
        <f>SUM($D$90:$J$90)</f>
        <v>0</v>
      </c>
      <c r="L90" s="36"/>
      <c r="M90" s="36"/>
      <c r="N90" s="28">
        <v>11</v>
      </c>
      <c r="O90" s="36"/>
      <c r="P90" s="28">
        <v>10</v>
      </c>
      <c r="Q90" s="36"/>
      <c r="R90" s="28">
        <v>7</v>
      </c>
      <c r="S90" s="29">
        <f>SUM($L$90:$R$90)</f>
        <v>28</v>
      </c>
      <c r="T90" s="36"/>
      <c r="U90" s="29">
        <f>SUM($T$90:$T$90)</f>
        <v>0</v>
      </c>
      <c r="V90" s="36"/>
      <c r="W90" s="36"/>
      <c r="X90" s="36"/>
      <c r="Y90" s="36"/>
      <c r="Z90" s="29">
        <f>SUM($V$90:$Y$90)</f>
        <v>0</v>
      </c>
      <c r="AA90" s="41" t="s">
        <v>124</v>
      </c>
      <c r="AB90" s="29">
        <f>SUM($AA$90:$AA$90)</f>
        <v>0</v>
      </c>
      <c r="AC90" s="41"/>
      <c r="AD90" s="28">
        <v>86</v>
      </c>
      <c r="AE90" s="36"/>
      <c r="AF90" s="36"/>
      <c r="AG90" s="36"/>
      <c r="AH90" s="36"/>
      <c r="AI90" s="36"/>
      <c r="AJ90" s="29">
        <f>SUM($AC$90:$AI$90)</f>
        <v>86</v>
      </c>
      <c r="AK90" s="36"/>
      <c r="AL90" s="29">
        <f>SUM($AK$90:$AK$90)</f>
        <v>0</v>
      </c>
      <c r="AM90" s="36"/>
      <c r="AN90" s="36"/>
      <c r="AO90" s="29">
        <f>SUM($AM$90:$AN$90)</f>
        <v>0</v>
      </c>
      <c r="AP90" s="36"/>
      <c r="AQ90" s="29">
        <f>SUM($AP$90:$AP$90)</f>
        <v>0</v>
      </c>
      <c r="AR90" s="36"/>
      <c r="AS90" s="29">
        <f>SUM($AR$90:$AR$90)</f>
        <v>0</v>
      </c>
      <c r="AT90" s="36"/>
      <c r="AU90" s="36"/>
      <c r="AV90" s="36"/>
      <c r="AW90" s="29">
        <f>SUM($AT$90:$AV$90)</f>
        <v>0</v>
      </c>
      <c r="AX90" s="28">
        <v>95</v>
      </c>
      <c r="AY90" s="28">
        <v>209</v>
      </c>
      <c r="AZ90" s="30">
        <v>0.96912900000000002</v>
      </c>
      <c r="BA90" s="31">
        <v>202</v>
      </c>
      <c r="BC90" s="26">
        <v>41</v>
      </c>
      <c r="BD90" s="38"/>
      <c r="BE90" s="38"/>
      <c r="BF90" s="42"/>
      <c r="BG90" s="38"/>
      <c r="BH90" s="38"/>
      <c r="BI90" s="38"/>
      <c r="BJ90" s="42"/>
      <c r="BK90" s="32">
        <f>SUM($BD$90:$BJ$90)</f>
        <v>0</v>
      </c>
      <c r="BL90" s="38"/>
      <c r="BM90" s="38"/>
      <c r="BN90" s="31">
        <v>10</v>
      </c>
      <c r="BO90" s="38"/>
      <c r="BP90" s="31">
        <v>9</v>
      </c>
      <c r="BQ90" s="38"/>
      <c r="BR90" s="31">
        <v>6</v>
      </c>
      <c r="BS90" s="32">
        <f>SUM($BL$90:$BR$90)</f>
        <v>25</v>
      </c>
      <c r="BT90" s="38"/>
      <c r="BU90" s="32">
        <f>SUM($BT$90:$BT$90)</f>
        <v>0</v>
      </c>
      <c r="BV90" s="38"/>
      <c r="BW90" s="38"/>
      <c r="BX90" s="38"/>
      <c r="BY90" s="38"/>
      <c r="BZ90" s="32">
        <f>SUM($BV$90:$BY$90)</f>
        <v>0</v>
      </c>
      <c r="CA90" s="42"/>
      <c r="CB90" s="32">
        <f>SUM($CA$90:$CA$90)</f>
        <v>0</v>
      </c>
      <c r="CC90" s="42"/>
      <c r="CD90" s="31">
        <v>83</v>
      </c>
      <c r="CE90" s="38"/>
      <c r="CF90" s="38"/>
      <c r="CG90" s="38"/>
      <c r="CH90" s="38"/>
      <c r="CI90" s="38"/>
      <c r="CJ90" s="32">
        <f>SUM($CC$90:$CI$90)</f>
        <v>83</v>
      </c>
      <c r="CK90" s="31">
        <v>-202</v>
      </c>
      <c r="CL90" s="32">
        <f>SUM($CK$90:$CK$90)</f>
        <v>-202</v>
      </c>
      <c r="CM90" s="38"/>
      <c r="CN90" s="38"/>
      <c r="CO90" s="32">
        <f>SUM($CM$90:$CN$90)</f>
        <v>0</v>
      </c>
      <c r="CP90" s="38"/>
      <c r="CQ90" s="32">
        <f>SUM($CP$90:$CP$90)</f>
        <v>0</v>
      </c>
      <c r="CR90" s="38"/>
      <c r="CS90" s="32">
        <f>SUM($CR$90:$CR$90)</f>
        <v>0</v>
      </c>
      <c r="CT90" s="38"/>
      <c r="CU90" s="38"/>
      <c r="CV90" s="38"/>
      <c r="CW90" s="32">
        <f>SUM($CT$90:$CV$90)</f>
        <v>0</v>
      </c>
      <c r="CX90" s="31">
        <v>92</v>
      </c>
      <c r="CY90" s="33">
        <v>2</v>
      </c>
      <c r="CZ90" s="31"/>
      <c r="DA90" s="34" t="s">
        <v>147</v>
      </c>
    </row>
    <row r="91" spans="2:105" ht="14.4" x14ac:dyDescent="0.3">
      <c r="B91" s="18"/>
      <c r="C91" s="19" t="s">
        <v>226</v>
      </c>
      <c r="D91" s="35"/>
      <c r="E91" s="35"/>
      <c r="F91" s="39"/>
      <c r="G91" s="35"/>
      <c r="H91" s="35"/>
      <c r="I91" s="35"/>
      <c r="J91" s="39"/>
      <c r="K91" s="21"/>
      <c r="L91" s="35"/>
      <c r="M91" s="35"/>
      <c r="N91" s="20"/>
      <c r="O91" s="35"/>
      <c r="P91" s="20"/>
      <c r="Q91" s="35"/>
      <c r="R91" s="20"/>
      <c r="S91" s="21"/>
      <c r="T91" s="35"/>
      <c r="U91" s="21"/>
      <c r="V91" s="35"/>
      <c r="W91" s="35"/>
      <c r="X91" s="35"/>
      <c r="Y91" s="35"/>
      <c r="Z91" s="21"/>
      <c r="AA91" s="39"/>
      <c r="AB91" s="21"/>
      <c r="AC91" s="39"/>
      <c r="AD91" s="20"/>
      <c r="AE91" s="35"/>
      <c r="AF91" s="35"/>
      <c r="AG91" s="35"/>
      <c r="AH91" s="35"/>
      <c r="AI91" s="35"/>
      <c r="AJ91" s="21"/>
      <c r="AK91" s="35"/>
      <c r="AL91" s="21"/>
      <c r="AM91" s="35"/>
      <c r="AN91" s="35"/>
      <c r="AO91" s="21"/>
      <c r="AP91" s="35"/>
      <c r="AQ91" s="21"/>
      <c r="AR91" s="35"/>
      <c r="AS91" s="21"/>
      <c r="AT91" s="35"/>
      <c r="AU91" s="35"/>
      <c r="AV91" s="35"/>
      <c r="AW91" s="21"/>
      <c r="AX91" s="18"/>
      <c r="AY91" s="18"/>
      <c r="AZ91" s="18"/>
      <c r="BA91" s="18"/>
      <c r="BC91" s="18"/>
      <c r="BD91" s="38"/>
      <c r="BE91" s="38"/>
      <c r="BF91" s="40">
        <f>SUM($BF$89:$BF$90)</f>
        <v>7951</v>
      </c>
      <c r="BG91" s="38"/>
      <c r="BH91" s="38"/>
      <c r="BI91" s="38"/>
      <c r="BJ91" s="40">
        <f>SUM($BJ$89:$BJ$90)</f>
        <v>7951</v>
      </c>
      <c r="BK91" s="23">
        <f>SUM($BK$89:$BK$90)</f>
        <v>15902</v>
      </c>
      <c r="BL91" s="38"/>
      <c r="BM91" s="38"/>
      <c r="BN91" s="22">
        <f>SUM($BN$89:$BN$90)</f>
        <v>7424</v>
      </c>
      <c r="BO91" s="38"/>
      <c r="BP91" s="22">
        <f>SUM($BP$89:$BP$90)</f>
        <v>7024</v>
      </c>
      <c r="BQ91" s="38"/>
      <c r="BR91" s="22">
        <f>SUM($BR$89:$BR$90)</f>
        <v>5359</v>
      </c>
      <c r="BS91" s="23">
        <f>SUM($BS$89:$BS$90)</f>
        <v>19807</v>
      </c>
      <c r="BT91" s="38"/>
      <c r="BU91" s="23">
        <f>SUM($BU$89:$BU$90)</f>
        <v>0</v>
      </c>
      <c r="BV91" s="38"/>
      <c r="BW91" s="38"/>
      <c r="BX91" s="38"/>
      <c r="BY91" s="38"/>
      <c r="BZ91" s="23">
        <f>SUM($BZ$89:$BZ$90)</f>
        <v>0</v>
      </c>
      <c r="CA91" s="40">
        <f>SUM($CA$89:$CA$90)</f>
        <v>9345</v>
      </c>
      <c r="CB91" s="23">
        <f>SUM($CB$89:$CB$90)</f>
        <v>9345</v>
      </c>
      <c r="CC91" s="40">
        <f>SUM($CC$89:$CC$90)</f>
        <v>7951</v>
      </c>
      <c r="CD91" s="22">
        <f>SUM($CD$89:$CD$90)</f>
        <v>7724</v>
      </c>
      <c r="CE91" s="38"/>
      <c r="CF91" s="38"/>
      <c r="CG91" s="38"/>
      <c r="CH91" s="38"/>
      <c r="CI91" s="38"/>
      <c r="CJ91" s="23">
        <f>SUM($CJ$89:$CJ$90)</f>
        <v>15675</v>
      </c>
      <c r="CK91" s="22">
        <f>SUM($CK$89:$CK$90)</f>
        <v>14</v>
      </c>
      <c r="CL91" s="23">
        <f>SUM($CL$89:$CL$90)</f>
        <v>14</v>
      </c>
      <c r="CM91" s="38"/>
      <c r="CN91" s="38"/>
      <c r="CO91" s="23">
        <f>SUM($CO$89:$CO$90)</f>
        <v>0</v>
      </c>
      <c r="CP91" s="38"/>
      <c r="CQ91" s="23">
        <f>SUM($CQ$89:$CQ$90)</f>
        <v>0</v>
      </c>
      <c r="CR91" s="38"/>
      <c r="CS91" s="23">
        <f>SUM($CS$89:$CS$90)</f>
        <v>0</v>
      </c>
      <c r="CT91" s="38"/>
      <c r="CU91" s="38"/>
      <c r="CV91" s="38"/>
      <c r="CW91" s="23">
        <f>SUM($CW$89:$CW$90)</f>
        <v>0</v>
      </c>
      <c r="CX91" s="22">
        <f>SUM($CX$89:$CX$90)</f>
        <v>2831</v>
      </c>
      <c r="CY91" s="24">
        <f>SUM($CY$89:$CY$90)</f>
        <v>29</v>
      </c>
      <c r="CZ91" s="22">
        <f>SUM($BD$91:$CY$91,-$BK$91,-$BS$91,-$BU$91,-$BZ$91,-$CB$91,-$CJ$91,-$CL$91,-$CO$91,-$CQ$91,-$CS$91,-$CW$91)</f>
        <v>63603</v>
      </c>
      <c r="DA91" s="25" t="s">
        <v>229</v>
      </c>
    </row>
    <row r="92" spans="2:105" ht="14.4" x14ac:dyDescent="0.3">
      <c r="B92" s="26">
        <v>42</v>
      </c>
      <c r="C92" s="27" t="s">
        <v>230</v>
      </c>
      <c r="D92" s="36"/>
      <c r="E92" s="36"/>
      <c r="F92" s="41"/>
      <c r="G92" s="36"/>
      <c r="H92" s="36"/>
      <c r="I92" s="36"/>
      <c r="J92" s="41"/>
      <c r="K92" s="29">
        <f>SUM($D$92:$J$92)</f>
        <v>0</v>
      </c>
      <c r="L92" s="36"/>
      <c r="M92" s="36"/>
      <c r="N92" s="28">
        <v>2</v>
      </c>
      <c r="O92" s="36"/>
      <c r="P92" s="28">
        <v>3</v>
      </c>
      <c r="Q92" s="36"/>
      <c r="R92" s="28">
        <v>1</v>
      </c>
      <c r="S92" s="29">
        <f>SUM($L$92:$R$92)</f>
        <v>6</v>
      </c>
      <c r="T92" s="36"/>
      <c r="U92" s="29">
        <f>SUM($T$92:$T$92)</f>
        <v>0</v>
      </c>
      <c r="V92" s="36"/>
      <c r="W92" s="36"/>
      <c r="X92" s="36"/>
      <c r="Y92" s="36"/>
      <c r="Z92" s="29">
        <f>SUM($V$92:$Y$92)</f>
        <v>0</v>
      </c>
      <c r="AA92" s="41"/>
      <c r="AB92" s="29">
        <f>SUM($AA$92:$AA$92)</f>
        <v>0</v>
      </c>
      <c r="AC92" s="41"/>
      <c r="AD92" s="28">
        <v>10</v>
      </c>
      <c r="AE92" s="36"/>
      <c r="AF92" s="36"/>
      <c r="AG92" s="36"/>
      <c r="AH92" s="36"/>
      <c r="AI92" s="36"/>
      <c r="AJ92" s="29">
        <f>SUM($AC$92:$AI$92)</f>
        <v>10</v>
      </c>
      <c r="AK92" s="36"/>
      <c r="AL92" s="29">
        <f>SUM($AK$92:$AK$92)</f>
        <v>0</v>
      </c>
      <c r="AM92" s="36"/>
      <c r="AN92" s="36"/>
      <c r="AO92" s="29">
        <f>SUM($AM$92:$AN$92)</f>
        <v>0</v>
      </c>
      <c r="AP92" s="36"/>
      <c r="AQ92" s="29">
        <f>SUM($AP$92:$AP$92)</f>
        <v>0</v>
      </c>
      <c r="AR92" s="36"/>
      <c r="AS92" s="29">
        <f>SUM($AR$92:$AR$92)</f>
        <v>0</v>
      </c>
      <c r="AT92" s="36"/>
      <c r="AU92" s="36"/>
      <c r="AV92" s="36"/>
      <c r="AW92" s="29">
        <f>SUM($AT$92:$AV$92)</f>
        <v>0</v>
      </c>
      <c r="AX92" s="28">
        <v>15</v>
      </c>
      <c r="AY92" s="28">
        <v>31</v>
      </c>
      <c r="AZ92" s="30">
        <v>0.49420799999999998</v>
      </c>
      <c r="BA92" s="31">
        <v>13</v>
      </c>
      <c r="BC92" s="26">
        <v>42</v>
      </c>
      <c r="BD92" s="38"/>
      <c r="BE92" s="38"/>
      <c r="BF92" s="42"/>
      <c r="BG92" s="38"/>
      <c r="BH92" s="38"/>
      <c r="BI92" s="38"/>
      <c r="BJ92" s="42"/>
      <c r="BK92" s="32">
        <f>SUM($BD$92:$BJ$92)</f>
        <v>0</v>
      </c>
      <c r="BL92" s="38"/>
      <c r="BM92" s="38"/>
      <c r="BN92" s="31">
        <v>0</v>
      </c>
      <c r="BO92" s="38"/>
      <c r="BP92" s="31">
        <v>1</v>
      </c>
      <c r="BQ92" s="38"/>
      <c r="BR92" s="31">
        <v>0</v>
      </c>
      <c r="BS92" s="32">
        <f>SUM($BL$92:$BR$92)</f>
        <v>1</v>
      </c>
      <c r="BT92" s="38"/>
      <c r="BU92" s="32">
        <f>SUM($BT$92:$BT$92)</f>
        <v>0</v>
      </c>
      <c r="BV92" s="38"/>
      <c r="BW92" s="38"/>
      <c r="BX92" s="38"/>
      <c r="BY92" s="38"/>
      <c r="BZ92" s="32">
        <f>SUM($BV$92:$BY$92)</f>
        <v>0</v>
      </c>
      <c r="CA92" s="42"/>
      <c r="CB92" s="32">
        <f>SUM($CA$92:$CA$92)</f>
        <v>0</v>
      </c>
      <c r="CC92" s="42"/>
      <c r="CD92" s="31">
        <v>4</v>
      </c>
      <c r="CE92" s="38"/>
      <c r="CF92" s="38"/>
      <c r="CG92" s="38"/>
      <c r="CH92" s="38"/>
      <c r="CI92" s="38"/>
      <c r="CJ92" s="32">
        <f>SUM($CC$92:$CI$92)</f>
        <v>4</v>
      </c>
      <c r="CK92" s="31">
        <v>-13</v>
      </c>
      <c r="CL92" s="32">
        <f>SUM($CK$92:$CK$92)</f>
        <v>-13</v>
      </c>
      <c r="CM92" s="38"/>
      <c r="CN92" s="38"/>
      <c r="CO92" s="32">
        <f>SUM($CM$92:$CN$92)</f>
        <v>0</v>
      </c>
      <c r="CP92" s="38"/>
      <c r="CQ92" s="32">
        <f>SUM($CP$92:$CP$92)</f>
        <v>0</v>
      </c>
      <c r="CR92" s="38"/>
      <c r="CS92" s="32">
        <f>SUM($CR$92:$CR$92)</f>
        <v>0</v>
      </c>
      <c r="CT92" s="38"/>
      <c r="CU92" s="38"/>
      <c r="CV92" s="38"/>
      <c r="CW92" s="32">
        <f>SUM($CT$92:$CV$92)</f>
        <v>0</v>
      </c>
      <c r="CX92" s="31">
        <v>7</v>
      </c>
      <c r="CY92" s="33">
        <v>1</v>
      </c>
      <c r="CZ92" s="31"/>
      <c r="DA92" s="34" t="s">
        <v>147</v>
      </c>
    </row>
    <row r="93" spans="2:105" ht="14.4" x14ac:dyDescent="0.3">
      <c r="B93" s="18"/>
      <c r="C93" s="19" t="s">
        <v>226</v>
      </c>
      <c r="D93" s="35"/>
      <c r="E93" s="35"/>
      <c r="F93" s="39"/>
      <c r="G93" s="35"/>
      <c r="H93" s="35"/>
      <c r="I93" s="35"/>
      <c r="J93" s="39"/>
      <c r="K93" s="21"/>
      <c r="L93" s="35"/>
      <c r="M93" s="35"/>
      <c r="N93" s="20"/>
      <c r="O93" s="35"/>
      <c r="P93" s="20"/>
      <c r="Q93" s="35"/>
      <c r="R93" s="20"/>
      <c r="S93" s="21"/>
      <c r="T93" s="35"/>
      <c r="U93" s="21"/>
      <c r="V93" s="35"/>
      <c r="W93" s="35"/>
      <c r="X93" s="35"/>
      <c r="Y93" s="35"/>
      <c r="Z93" s="21"/>
      <c r="AA93" s="39"/>
      <c r="AB93" s="21"/>
      <c r="AC93" s="39"/>
      <c r="AD93" s="20"/>
      <c r="AE93" s="35"/>
      <c r="AF93" s="35"/>
      <c r="AG93" s="35"/>
      <c r="AH93" s="35"/>
      <c r="AI93" s="35"/>
      <c r="AJ93" s="21"/>
      <c r="AK93" s="35"/>
      <c r="AL93" s="21"/>
      <c r="AM93" s="35"/>
      <c r="AN93" s="35"/>
      <c r="AO93" s="21"/>
      <c r="AP93" s="35"/>
      <c r="AQ93" s="21"/>
      <c r="AR93" s="35"/>
      <c r="AS93" s="21"/>
      <c r="AT93" s="35"/>
      <c r="AU93" s="35"/>
      <c r="AV93" s="35"/>
      <c r="AW93" s="21"/>
      <c r="AX93" s="18"/>
      <c r="AY93" s="18"/>
      <c r="AZ93" s="18"/>
      <c r="BA93" s="18"/>
      <c r="BC93" s="18"/>
      <c r="BD93" s="38"/>
      <c r="BE93" s="38"/>
      <c r="BF93" s="40">
        <f>SUM($BF$91:$BF$92)</f>
        <v>7951</v>
      </c>
      <c r="BG93" s="38"/>
      <c r="BH93" s="38"/>
      <c r="BI93" s="38"/>
      <c r="BJ93" s="40">
        <f>SUM($BJ$91:$BJ$92)</f>
        <v>7951</v>
      </c>
      <c r="BK93" s="23">
        <f>SUM($BK$91:$BK$92)</f>
        <v>15902</v>
      </c>
      <c r="BL93" s="38"/>
      <c r="BM93" s="38"/>
      <c r="BN93" s="22">
        <f>SUM($BN$91:$BN$92)</f>
        <v>7424</v>
      </c>
      <c r="BO93" s="38"/>
      <c r="BP93" s="22">
        <f>SUM($BP$91:$BP$92)</f>
        <v>7025</v>
      </c>
      <c r="BQ93" s="38"/>
      <c r="BR93" s="22">
        <f>SUM($BR$91:$BR$92)</f>
        <v>5359</v>
      </c>
      <c r="BS93" s="23">
        <f>SUM($BS$91:$BS$92)</f>
        <v>19808</v>
      </c>
      <c r="BT93" s="38"/>
      <c r="BU93" s="23">
        <f>SUM($BU$91:$BU$92)</f>
        <v>0</v>
      </c>
      <c r="BV93" s="38"/>
      <c r="BW93" s="38"/>
      <c r="BX93" s="38"/>
      <c r="BY93" s="38"/>
      <c r="BZ93" s="23">
        <f>SUM($BZ$91:$BZ$92)</f>
        <v>0</v>
      </c>
      <c r="CA93" s="40">
        <f>SUM($CA$91:$CA$92)</f>
        <v>9345</v>
      </c>
      <c r="CB93" s="23">
        <f>SUM($CB$91:$CB$92)</f>
        <v>9345</v>
      </c>
      <c r="CC93" s="40">
        <f>SUM($CC$91:$CC$92)</f>
        <v>7951</v>
      </c>
      <c r="CD93" s="22">
        <f>SUM($CD$91:$CD$92)</f>
        <v>7728</v>
      </c>
      <c r="CE93" s="38"/>
      <c r="CF93" s="38"/>
      <c r="CG93" s="38"/>
      <c r="CH93" s="38"/>
      <c r="CI93" s="38"/>
      <c r="CJ93" s="23">
        <f>SUM($CJ$91:$CJ$92)</f>
        <v>15679</v>
      </c>
      <c r="CK93" s="22">
        <f>SUM($CK$91:$CK$92)</f>
        <v>1</v>
      </c>
      <c r="CL93" s="23">
        <f>SUM($CL$91:$CL$92)</f>
        <v>1</v>
      </c>
      <c r="CM93" s="38"/>
      <c r="CN93" s="38"/>
      <c r="CO93" s="23">
        <f>SUM($CO$91:$CO$92)</f>
        <v>0</v>
      </c>
      <c r="CP93" s="38"/>
      <c r="CQ93" s="23">
        <f>SUM($CQ$91:$CQ$92)</f>
        <v>0</v>
      </c>
      <c r="CR93" s="38"/>
      <c r="CS93" s="23">
        <f>SUM($CS$91:$CS$92)</f>
        <v>0</v>
      </c>
      <c r="CT93" s="38"/>
      <c r="CU93" s="38"/>
      <c r="CV93" s="38"/>
      <c r="CW93" s="23">
        <f>SUM($CW$91:$CW$92)</f>
        <v>0</v>
      </c>
      <c r="CX93" s="22">
        <f>SUM($CX$91:$CX$92)</f>
        <v>2838</v>
      </c>
      <c r="CY93" s="24">
        <f>SUM($CY$91:$CY$92)</f>
        <v>30</v>
      </c>
      <c r="CZ93" s="22">
        <f>SUM($BD$93:$CY$93,-$BK$93,-$BS$93,-$BU$93,-$BZ$93,-$CB$93,-$CJ$93,-$CL$93,-$CO$93,-$CQ$93,-$CS$93,-$CW$93)</f>
        <v>63603</v>
      </c>
      <c r="DA93" s="25" t="s">
        <v>229</v>
      </c>
    </row>
    <row r="94" spans="2:105" ht="14.4" x14ac:dyDescent="0.3">
      <c r="B94" s="26">
        <v>43</v>
      </c>
      <c r="C94" s="27" t="s">
        <v>231</v>
      </c>
      <c r="D94" s="36"/>
      <c r="E94" s="36"/>
      <c r="F94" s="41"/>
      <c r="G94" s="36"/>
      <c r="H94" s="36"/>
      <c r="I94" s="36"/>
      <c r="J94" s="41"/>
      <c r="K94" s="29">
        <f>SUM($D$94:$J$94)</f>
        <v>0</v>
      </c>
      <c r="L94" s="36"/>
      <c r="M94" s="36"/>
      <c r="N94" s="28">
        <v>0</v>
      </c>
      <c r="O94" s="36"/>
      <c r="P94" s="28">
        <v>1</v>
      </c>
      <c r="Q94" s="36"/>
      <c r="R94" s="28">
        <v>1</v>
      </c>
      <c r="S94" s="29">
        <f>SUM($L$94:$R$94)</f>
        <v>2</v>
      </c>
      <c r="T94" s="36"/>
      <c r="U94" s="29">
        <f>SUM($T$94:$T$94)</f>
        <v>0</v>
      </c>
      <c r="V94" s="36"/>
      <c r="W94" s="36"/>
      <c r="X94" s="36"/>
      <c r="Y94" s="36"/>
      <c r="Z94" s="29">
        <f>SUM($V$94:$Y$94)</f>
        <v>0</v>
      </c>
      <c r="AA94" s="41"/>
      <c r="AB94" s="29">
        <f>SUM($AA$94:$AA$94)</f>
        <v>0</v>
      </c>
      <c r="AC94" s="41"/>
      <c r="AD94" s="28">
        <v>6</v>
      </c>
      <c r="AE94" s="36"/>
      <c r="AF94" s="36"/>
      <c r="AG94" s="36"/>
      <c r="AH94" s="36"/>
      <c r="AI94" s="36"/>
      <c r="AJ94" s="29">
        <f>SUM($AC$94:$AI$94)</f>
        <v>6</v>
      </c>
      <c r="AK94" s="36"/>
      <c r="AL94" s="29">
        <f>SUM($AK$94:$AK$94)</f>
        <v>0</v>
      </c>
      <c r="AM94" s="36"/>
      <c r="AN94" s="36"/>
      <c r="AO94" s="29">
        <f>SUM($AM$94:$AN$94)</f>
        <v>0</v>
      </c>
      <c r="AP94" s="36"/>
      <c r="AQ94" s="29">
        <f>SUM($AP$94:$AP$94)</f>
        <v>0</v>
      </c>
      <c r="AR94" s="36"/>
      <c r="AS94" s="29">
        <f>SUM($AR$94:$AR$94)</f>
        <v>0</v>
      </c>
      <c r="AT94" s="36"/>
      <c r="AU94" s="36"/>
      <c r="AV94" s="36"/>
      <c r="AW94" s="29">
        <f>SUM($AT$94:$AV$94)</f>
        <v>0</v>
      </c>
      <c r="AX94" s="28">
        <v>5</v>
      </c>
      <c r="AY94" s="28">
        <v>13</v>
      </c>
      <c r="AZ94" s="30">
        <v>0.161797</v>
      </c>
      <c r="BA94" s="31">
        <v>1</v>
      </c>
      <c r="BC94" s="26">
        <v>43</v>
      </c>
      <c r="BD94" s="38"/>
      <c r="BE94" s="38"/>
      <c r="BF94" s="42"/>
      <c r="BG94" s="38"/>
      <c r="BH94" s="38"/>
      <c r="BI94" s="38"/>
      <c r="BJ94" s="42"/>
      <c r="BK94" s="32">
        <f>SUM($BD$94:$BJ$94)</f>
        <v>0</v>
      </c>
      <c r="BL94" s="38"/>
      <c r="BM94" s="38"/>
      <c r="BN94" s="31">
        <v>0</v>
      </c>
      <c r="BO94" s="38"/>
      <c r="BP94" s="31">
        <v>0</v>
      </c>
      <c r="BQ94" s="38"/>
      <c r="BR94" s="31">
        <v>0</v>
      </c>
      <c r="BS94" s="32">
        <f>SUM($BL$94:$BR$94)</f>
        <v>0</v>
      </c>
      <c r="BT94" s="38"/>
      <c r="BU94" s="32">
        <f>SUM($BT$94:$BT$94)</f>
        <v>0</v>
      </c>
      <c r="BV94" s="38"/>
      <c r="BW94" s="38"/>
      <c r="BX94" s="38"/>
      <c r="BY94" s="38"/>
      <c r="BZ94" s="32">
        <f>SUM($BV$94:$BY$94)</f>
        <v>0</v>
      </c>
      <c r="CA94" s="42"/>
      <c r="CB94" s="32">
        <f>SUM($CA$94:$CA$94)</f>
        <v>0</v>
      </c>
      <c r="CC94" s="42"/>
      <c r="CD94" s="31">
        <v>0</v>
      </c>
      <c r="CE94" s="38"/>
      <c r="CF94" s="38"/>
      <c r="CG94" s="38"/>
      <c r="CH94" s="38"/>
      <c r="CI94" s="38"/>
      <c r="CJ94" s="32">
        <f>SUM($CC$94:$CI$94)</f>
        <v>0</v>
      </c>
      <c r="CK94" s="31">
        <v>-1</v>
      </c>
      <c r="CL94" s="32">
        <f>SUM($CK$94:$CK$94)</f>
        <v>-1</v>
      </c>
      <c r="CM94" s="38"/>
      <c r="CN94" s="38"/>
      <c r="CO94" s="32">
        <f>SUM($CM$94:$CN$94)</f>
        <v>0</v>
      </c>
      <c r="CP94" s="38"/>
      <c r="CQ94" s="32">
        <f>SUM($CP$94:$CP$94)</f>
        <v>0</v>
      </c>
      <c r="CR94" s="38"/>
      <c r="CS94" s="32">
        <f>SUM($CR$94:$CR$94)</f>
        <v>0</v>
      </c>
      <c r="CT94" s="38"/>
      <c r="CU94" s="38"/>
      <c r="CV94" s="38"/>
      <c r="CW94" s="32">
        <f>SUM($CT$94:$CV$94)</f>
        <v>0</v>
      </c>
      <c r="CX94" s="31">
        <v>0</v>
      </c>
      <c r="CY94" s="33">
        <v>1</v>
      </c>
      <c r="CZ94" s="31"/>
      <c r="DA94" s="34" t="s">
        <v>147</v>
      </c>
    </row>
    <row r="95" spans="2:105" ht="14.4" x14ac:dyDescent="0.3">
      <c r="B95" s="18"/>
      <c r="C95" s="19" t="s">
        <v>232</v>
      </c>
      <c r="D95" s="35"/>
      <c r="E95" s="35"/>
      <c r="F95" s="39"/>
      <c r="G95" s="35"/>
      <c r="H95" s="35"/>
      <c r="I95" s="35"/>
      <c r="J95" s="39"/>
      <c r="K95" s="21"/>
      <c r="L95" s="35"/>
      <c r="M95" s="35"/>
      <c r="N95" s="20"/>
      <c r="O95" s="35"/>
      <c r="P95" s="20"/>
      <c r="Q95" s="35"/>
      <c r="R95" s="20"/>
      <c r="S95" s="21"/>
      <c r="T95" s="35"/>
      <c r="U95" s="21"/>
      <c r="V95" s="35"/>
      <c r="W95" s="35"/>
      <c r="X95" s="35"/>
      <c r="Y95" s="35"/>
      <c r="Z95" s="21"/>
      <c r="AA95" s="39"/>
      <c r="AB95" s="21"/>
      <c r="AC95" s="39"/>
      <c r="AD95" s="20">
        <v>45</v>
      </c>
      <c r="AE95" s="35"/>
      <c r="AF95" s="35"/>
      <c r="AG95" s="35"/>
      <c r="AH95" s="35"/>
      <c r="AI95" s="35"/>
      <c r="AJ95" s="21"/>
      <c r="AK95" s="35"/>
      <c r="AL95" s="21"/>
      <c r="AM95" s="35"/>
      <c r="AN95" s="35"/>
      <c r="AO95" s="21"/>
      <c r="AP95" s="35"/>
      <c r="AQ95" s="21"/>
      <c r="AR95" s="35"/>
      <c r="AS95" s="21"/>
      <c r="AT95" s="35"/>
      <c r="AU95" s="35"/>
      <c r="AV95" s="35"/>
      <c r="AW95" s="21"/>
      <c r="AX95" s="18"/>
      <c r="AY95" s="18"/>
      <c r="AZ95" s="18"/>
      <c r="BA95" s="18"/>
      <c r="BC95" s="18"/>
      <c r="BD95" s="38"/>
      <c r="BE95" s="38"/>
      <c r="BF95" s="40">
        <f>SUM($BF$93:$BF$94)</f>
        <v>7951</v>
      </c>
      <c r="BG95" s="38"/>
      <c r="BH95" s="38"/>
      <c r="BI95" s="38"/>
      <c r="BJ95" s="40">
        <f>SUM($BJ$93:$BJ$94)</f>
        <v>7951</v>
      </c>
      <c r="BK95" s="23">
        <f>SUM($BK$93:$BK$94)</f>
        <v>15902</v>
      </c>
      <c r="BL95" s="38"/>
      <c r="BM95" s="38"/>
      <c r="BN95" s="22">
        <f>SUM($BN$93:$BN$94)</f>
        <v>7424</v>
      </c>
      <c r="BO95" s="38"/>
      <c r="BP95" s="22">
        <f>SUM($BP$93:$BP$94)</f>
        <v>7025</v>
      </c>
      <c r="BQ95" s="38"/>
      <c r="BR95" s="22">
        <f>SUM($BR$93:$BR$94)</f>
        <v>5359</v>
      </c>
      <c r="BS95" s="23">
        <f>SUM($BS$93:$BS$94)</f>
        <v>19808</v>
      </c>
      <c r="BT95" s="38"/>
      <c r="BU95" s="23">
        <f>SUM($BU$93:$BU$94)</f>
        <v>0</v>
      </c>
      <c r="BV95" s="38"/>
      <c r="BW95" s="38"/>
      <c r="BX95" s="38"/>
      <c r="BY95" s="38"/>
      <c r="BZ95" s="23">
        <f>SUM($BZ$93:$BZ$94)</f>
        <v>0</v>
      </c>
      <c r="CA95" s="40">
        <f>SUM($CA$93:$CA$94)</f>
        <v>9345</v>
      </c>
      <c r="CB95" s="23">
        <f>SUM($CB$93:$CB$94)</f>
        <v>9345</v>
      </c>
      <c r="CC95" s="40">
        <f>SUM($CC$93:$CC$94)</f>
        <v>7951</v>
      </c>
      <c r="CD95" s="22">
        <f>SUM($CD$93:$CD$94)</f>
        <v>7728</v>
      </c>
      <c r="CE95" s="38"/>
      <c r="CF95" s="38"/>
      <c r="CG95" s="38"/>
      <c r="CH95" s="38"/>
      <c r="CI95" s="38"/>
      <c r="CJ95" s="23">
        <f>SUM($CJ$93:$CJ$94)</f>
        <v>15679</v>
      </c>
      <c r="CK95" s="37">
        <f>SUM($CK$93:$CK$94)</f>
        <v>0</v>
      </c>
      <c r="CL95" s="23">
        <f>SUM($CL$93:$CL$94)</f>
        <v>0</v>
      </c>
      <c r="CM95" s="38"/>
      <c r="CN95" s="38"/>
      <c r="CO95" s="23">
        <f>SUM($CO$93:$CO$94)</f>
        <v>0</v>
      </c>
      <c r="CP95" s="38"/>
      <c r="CQ95" s="23">
        <f>SUM($CQ$93:$CQ$94)</f>
        <v>0</v>
      </c>
      <c r="CR95" s="38"/>
      <c r="CS95" s="23">
        <f>SUM($CS$93:$CS$94)</f>
        <v>0</v>
      </c>
      <c r="CT95" s="38"/>
      <c r="CU95" s="38"/>
      <c r="CV95" s="38"/>
      <c r="CW95" s="23">
        <f>SUM($CW$93:$CW$94)</f>
        <v>0</v>
      </c>
      <c r="CX95" s="22">
        <f>SUM($CX$93:$CX$94)</f>
        <v>2838</v>
      </c>
      <c r="CY95" s="24">
        <f>SUM($CY$93:$CY$94)</f>
        <v>31</v>
      </c>
      <c r="CZ95" s="22">
        <f>SUM($BD$95:$CY$95,-$BK$95,-$BS$95,-$BU$95,-$BZ$95,-$CB$95,-$CJ$95,-$CL$95,-$CO$95,-$CQ$95,-$CS$95,-$CW$95)</f>
        <v>63603</v>
      </c>
      <c r="DA95" s="25" t="s">
        <v>150</v>
      </c>
    </row>
    <row r="96" spans="2:105" ht="14.4" x14ac:dyDescent="0.3">
      <c r="B96" s="26">
        <v>44</v>
      </c>
      <c r="C96" s="27" t="s">
        <v>233</v>
      </c>
      <c r="D96" s="36"/>
      <c r="E96" s="36"/>
      <c r="F96" s="41"/>
      <c r="G96" s="36"/>
      <c r="H96" s="36"/>
      <c r="I96" s="36"/>
      <c r="J96" s="41"/>
      <c r="K96" s="29">
        <f>SUM($D$96:$J$96)</f>
        <v>0</v>
      </c>
      <c r="L96" s="36"/>
      <c r="M96" s="36"/>
      <c r="N96" s="28">
        <v>179</v>
      </c>
      <c r="O96" s="36"/>
      <c r="P96" s="28">
        <v>232</v>
      </c>
      <c r="Q96" s="36"/>
      <c r="R96" s="28">
        <v>183</v>
      </c>
      <c r="S96" s="29">
        <f>SUM($L$96:$R$96)</f>
        <v>594</v>
      </c>
      <c r="T96" s="36"/>
      <c r="U96" s="29">
        <f>SUM($T$96:$T$96)</f>
        <v>0</v>
      </c>
      <c r="V96" s="36"/>
      <c r="W96" s="36"/>
      <c r="X96" s="36"/>
      <c r="Y96" s="36"/>
      <c r="Z96" s="29">
        <f>SUM($V$96:$Y$96)</f>
        <v>0</v>
      </c>
      <c r="AA96" s="41"/>
      <c r="AB96" s="29">
        <f>SUM($AA$96:$AA$96)</f>
        <v>0</v>
      </c>
      <c r="AC96" s="41"/>
      <c r="AD96" s="28">
        <v>675</v>
      </c>
      <c r="AE96" s="36"/>
      <c r="AF96" s="36"/>
      <c r="AG96" s="36"/>
      <c r="AH96" s="36"/>
      <c r="AI96" s="36"/>
      <c r="AJ96" s="29">
        <f>SUM($AC$96:$AI$96)</f>
        <v>675</v>
      </c>
      <c r="AK96" s="36"/>
      <c r="AL96" s="29">
        <f>SUM($AK$96:$AK$96)</f>
        <v>0</v>
      </c>
      <c r="AM96" s="36"/>
      <c r="AN96" s="36"/>
      <c r="AO96" s="29">
        <f>SUM($AM$96:$AN$96)</f>
        <v>0</v>
      </c>
      <c r="AP96" s="36"/>
      <c r="AQ96" s="29">
        <f>SUM($AP$96:$AP$96)</f>
        <v>0</v>
      </c>
      <c r="AR96" s="36"/>
      <c r="AS96" s="29">
        <f>SUM($AR$96:$AR$96)</f>
        <v>0</v>
      </c>
      <c r="AT96" s="36"/>
      <c r="AU96" s="36"/>
      <c r="AV96" s="36"/>
      <c r="AW96" s="29">
        <f>SUM($AT$96:$AV$96)</f>
        <v>0</v>
      </c>
      <c r="AX96" s="28">
        <v>743</v>
      </c>
      <c r="AY96" s="28">
        <v>2012</v>
      </c>
      <c r="AZ96" s="30">
        <v>0.69284199999999996</v>
      </c>
      <c r="BA96" s="31">
        <v>1394</v>
      </c>
      <c r="BC96" s="26">
        <v>44</v>
      </c>
      <c r="BD96" s="38"/>
      <c r="BE96" s="38"/>
      <c r="BF96" s="42"/>
      <c r="BG96" s="38"/>
      <c r="BH96" s="38"/>
      <c r="BI96" s="38"/>
      <c r="BJ96" s="42"/>
      <c r="BK96" s="32">
        <f>SUM($BD$96:$BJ$96)</f>
        <v>0</v>
      </c>
      <c r="BL96" s="38"/>
      <c r="BM96" s="38"/>
      <c r="BN96" s="31">
        <v>124</v>
      </c>
      <c r="BO96" s="38"/>
      <c r="BP96" s="31">
        <v>160</v>
      </c>
      <c r="BQ96" s="38"/>
      <c r="BR96" s="31">
        <v>126</v>
      </c>
      <c r="BS96" s="32">
        <f>SUM($BL$96:$BR$96)</f>
        <v>410</v>
      </c>
      <c r="BT96" s="38"/>
      <c r="BU96" s="32">
        <f>SUM($BT$96:$BT$96)</f>
        <v>0</v>
      </c>
      <c r="BV96" s="38"/>
      <c r="BW96" s="38"/>
      <c r="BX96" s="38"/>
      <c r="BY96" s="38"/>
      <c r="BZ96" s="32">
        <f>SUM($BV$96:$BY$96)</f>
        <v>0</v>
      </c>
      <c r="CA96" s="42">
        <v>-1394</v>
      </c>
      <c r="CB96" s="32">
        <f>SUM($CA$96:$CA$96)</f>
        <v>-1394</v>
      </c>
      <c r="CC96" s="42"/>
      <c r="CD96" s="31">
        <v>467</v>
      </c>
      <c r="CE96" s="38"/>
      <c r="CF96" s="38"/>
      <c r="CG96" s="38"/>
      <c r="CH96" s="38"/>
      <c r="CI96" s="38"/>
      <c r="CJ96" s="32">
        <f>SUM($CC$96:$CI$96)</f>
        <v>467</v>
      </c>
      <c r="CK96" s="38"/>
      <c r="CL96" s="32">
        <f>SUM($CK$96:$CK$96)</f>
        <v>0</v>
      </c>
      <c r="CM96" s="38"/>
      <c r="CN96" s="38"/>
      <c r="CO96" s="32">
        <f>SUM($CM$96:$CN$96)</f>
        <v>0</v>
      </c>
      <c r="CP96" s="38"/>
      <c r="CQ96" s="32">
        <f>SUM($CP$96:$CP$96)</f>
        <v>0</v>
      </c>
      <c r="CR96" s="38"/>
      <c r="CS96" s="32">
        <f>SUM($CR$96:$CR$96)</f>
        <v>0</v>
      </c>
      <c r="CT96" s="38"/>
      <c r="CU96" s="38"/>
      <c r="CV96" s="38"/>
      <c r="CW96" s="32">
        <f>SUM($CT$96:$CV$96)</f>
        <v>0</v>
      </c>
      <c r="CX96" s="31">
        <v>514</v>
      </c>
      <c r="CY96" s="33">
        <v>3</v>
      </c>
      <c r="CZ96" s="31"/>
      <c r="DA96" s="34" t="s">
        <v>151</v>
      </c>
    </row>
    <row r="97" spans="2:105" ht="14.4" x14ac:dyDescent="0.3">
      <c r="B97" s="18"/>
      <c r="C97" s="19" t="s">
        <v>234</v>
      </c>
      <c r="D97" s="35"/>
      <c r="E97" s="35"/>
      <c r="F97" s="39"/>
      <c r="G97" s="35"/>
      <c r="H97" s="35"/>
      <c r="I97" s="35"/>
      <c r="J97" s="39"/>
      <c r="K97" s="21"/>
      <c r="L97" s="35"/>
      <c r="M97" s="35"/>
      <c r="N97" s="20"/>
      <c r="O97" s="35"/>
      <c r="P97" s="20"/>
      <c r="Q97" s="35"/>
      <c r="R97" s="20"/>
      <c r="S97" s="21"/>
      <c r="T97" s="35"/>
      <c r="U97" s="21"/>
      <c r="V97" s="35"/>
      <c r="W97" s="35"/>
      <c r="X97" s="35"/>
      <c r="Y97" s="35"/>
      <c r="Z97" s="21"/>
      <c r="AA97" s="39"/>
      <c r="AB97" s="21"/>
      <c r="AC97" s="39"/>
      <c r="AD97" s="39"/>
      <c r="AE97" s="35"/>
      <c r="AF97" s="35"/>
      <c r="AG97" s="35"/>
      <c r="AH97" s="35"/>
      <c r="AI97" s="35"/>
      <c r="AJ97" s="21"/>
      <c r="AK97" s="35"/>
      <c r="AL97" s="21"/>
      <c r="AM97" s="35"/>
      <c r="AN97" s="35"/>
      <c r="AO97" s="21"/>
      <c r="AP97" s="35"/>
      <c r="AQ97" s="21"/>
      <c r="AR97" s="35"/>
      <c r="AS97" s="21"/>
      <c r="AT97" s="35"/>
      <c r="AU97" s="35"/>
      <c r="AV97" s="35"/>
      <c r="AW97" s="21"/>
      <c r="AX97" s="18"/>
      <c r="AY97" s="18"/>
      <c r="AZ97" s="18"/>
      <c r="BA97" s="18"/>
      <c r="BC97" s="18"/>
      <c r="BD97" s="38"/>
      <c r="BE97" s="38"/>
      <c r="BF97" s="40">
        <f>SUM($BF$95:$BF$96)</f>
        <v>7951</v>
      </c>
      <c r="BG97" s="38"/>
      <c r="BH97" s="38"/>
      <c r="BI97" s="38"/>
      <c r="BJ97" s="40">
        <f>SUM($BJ$95:$BJ$96)</f>
        <v>7951</v>
      </c>
      <c r="BK97" s="23">
        <f>SUM($BK$95:$BK$96)</f>
        <v>15902</v>
      </c>
      <c r="BL97" s="38"/>
      <c r="BM97" s="38"/>
      <c r="BN97" s="22">
        <f>SUM($BN$95:$BN$96)</f>
        <v>7548</v>
      </c>
      <c r="BO97" s="38"/>
      <c r="BP97" s="22">
        <f>SUM($BP$95:$BP$96)</f>
        <v>7185</v>
      </c>
      <c r="BQ97" s="38"/>
      <c r="BR97" s="22">
        <f>SUM($BR$95:$BR$96)</f>
        <v>5485</v>
      </c>
      <c r="BS97" s="23">
        <f>SUM($BS$95:$BS$96)</f>
        <v>20218</v>
      </c>
      <c r="BT97" s="38"/>
      <c r="BU97" s="23">
        <f>SUM($BU$95:$BU$96)</f>
        <v>0</v>
      </c>
      <c r="BV97" s="38"/>
      <c r="BW97" s="38"/>
      <c r="BX97" s="38"/>
      <c r="BY97" s="38"/>
      <c r="BZ97" s="23">
        <f>SUM($BZ$95:$BZ$96)</f>
        <v>0</v>
      </c>
      <c r="CA97" s="40">
        <f>SUM($CA$95:$CA$96)</f>
        <v>7951</v>
      </c>
      <c r="CB97" s="23">
        <f>SUM($CB$95:$CB$96)</f>
        <v>7951</v>
      </c>
      <c r="CC97" s="40">
        <f>SUM($CC$95:$CC$96)</f>
        <v>7951</v>
      </c>
      <c r="CD97" s="40">
        <f>SUM($CD$95:$CD$96)</f>
        <v>8195</v>
      </c>
      <c r="CE97" s="38"/>
      <c r="CF97" s="38"/>
      <c r="CG97" s="38"/>
      <c r="CH97" s="38"/>
      <c r="CI97" s="38"/>
      <c r="CJ97" s="23">
        <f>SUM($CJ$95:$CJ$96)</f>
        <v>16146</v>
      </c>
      <c r="CK97" s="38"/>
      <c r="CL97" s="23">
        <f>SUM($CL$95:$CL$96)</f>
        <v>0</v>
      </c>
      <c r="CM97" s="38"/>
      <c r="CN97" s="38"/>
      <c r="CO97" s="23">
        <f>SUM($CO$95:$CO$96)</f>
        <v>0</v>
      </c>
      <c r="CP97" s="38"/>
      <c r="CQ97" s="23">
        <f>SUM($CQ$95:$CQ$96)</f>
        <v>0</v>
      </c>
      <c r="CR97" s="38"/>
      <c r="CS97" s="23">
        <f>SUM($CS$95:$CS$96)</f>
        <v>0</v>
      </c>
      <c r="CT97" s="38"/>
      <c r="CU97" s="38"/>
      <c r="CV97" s="38"/>
      <c r="CW97" s="23">
        <f>SUM($CW$95:$CW$96)</f>
        <v>0</v>
      </c>
      <c r="CX97" s="22">
        <f>SUM($CX$95:$CX$96)</f>
        <v>3352</v>
      </c>
      <c r="CY97" s="24">
        <f>SUM($CY$95:$CY$96)</f>
        <v>34</v>
      </c>
      <c r="CZ97" s="22">
        <f>SUM($BD$97:$CY$97,-$BK$97,-$BS$97,-$BU$97,-$BZ$97,-$CB$97,-$CJ$97,-$CL$97,-$CO$97,-$CQ$97,-$CS$97,-$CW$97)</f>
        <v>63603</v>
      </c>
      <c r="DA97" s="43" t="s">
        <v>152</v>
      </c>
    </row>
    <row r="98" spans="2:105" ht="14.4" x14ac:dyDescent="0.3">
      <c r="B98" s="26">
        <v>45</v>
      </c>
      <c r="C98" s="27" t="s">
        <v>235</v>
      </c>
      <c r="D98" s="36"/>
      <c r="E98" s="36"/>
      <c r="F98" s="41"/>
      <c r="G98" s="36"/>
      <c r="H98" s="36"/>
      <c r="I98" s="36"/>
      <c r="J98" s="41"/>
      <c r="K98" s="29">
        <f>SUM($D$98:$J$98)</f>
        <v>0</v>
      </c>
      <c r="L98" s="36"/>
      <c r="M98" s="36"/>
      <c r="N98" s="28">
        <v>73</v>
      </c>
      <c r="O98" s="36"/>
      <c r="P98" s="28">
        <v>101</v>
      </c>
      <c r="Q98" s="36"/>
      <c r="R98" s="28">
        <v>160</v>
      </c>
      <c r="S98" s="29">
        <f>SUM($L$98:$R$98)</f>
        <v>334</v>
      </c>
      <c r="T98" s="36"/>
      <c r="U98" s="29">
        <f>SUM($T$98:$T$98)</f>
        <v>0</v>
      </c>
      <c r="V98" s="36"/>
      <c r="W98" s="36"/>
      <c r="X98" s="36"/>
      <c r="Y98" s="36"/>
      <c r="Z98" s="29">
        <f>SUM($V$98:$Y$98)</f>
        <v>0</v>
      </c>
      <c r="AA98" s="41"/>
      <c r="AB98" s="29">
        <f>SUM($AA$98:$AA$98)</f>
        <v>0</v>
      </c>
      <c r="AC98" s="41"/>
      <c r="AD98" s="41" t="s">
        <v>124</v>
      </c>
      <c r="AE98" s="36"/>
      <c r="AF98" s="36"/>
      <c r="AG98" s="36"/>
      <c r="AH98" s="36"/>
      <c r="AI98" s="36"/>
      <c r="AJ98" s="29">
        <f>SUM($AC$98:$AI$98)</f>
        <v>0</v>
      </c>
      <c r="AK98" s="36"/>
      <c r="AL98" s="29">
        <f>SUM($AK$98:$AK$98)</f>
        <v>0</v>
      </c>
      <c r="AM98" s="36"/>
      <c r="AN98" s="36"/>
      <c r="AO98" s="29">
        <f>SUM($AM$98:$AN$98)</f>
        <v>0</v>
      </c>
      <c r="AP98" s="36"/>
      <c r="AQ98" s="29">
        <f>SUM($AP$98:$AP$98)</f>
        <v>0</v>
      </c>
      <c r="AR98" s="36"/>
      <c r="AS98" s="29">
        <f>SUM($AR$98:$AR$98)</f>
        <v>0</v>
      </c>
      <c r="AT98" s="36"/>
      <c r="AU98" s="36"/>
      <c r="AV98" s="36"/>
      <c r="AW98" s="29">
        <f>SUM($AT$98:$AV$98)</f>
        <v>0</v>
      </c>
      <c r="AX98" s="28">
        <v>341</v>
      </c>
      <c r="AY98" s="28">
        <v>675</v>
      </c>
      <c r="AZ98" s="30">
        <v>0.361481</v>
      </c>
      <c r="BA98" s="31">
        <v>244</v>
      </c>
      <c r="BC98" s="26">
        <v>45</v>
      </c>
      <c r="BD98" s="38"/>
      <c r="BE98" s="38"/>
      <c r="BF98" s="42"/>
      <c r="BG98" s="38"/>
      <c r="BH98" s="38"/>
      <c r="BI98" s="38"/>
      <c r="BJ98" s="42"/>
      <c r="BK98" s="32">
        <f>SUM($BD$98:$BJ$98)</f>
        <v>0</v>
      </c>
      <c r="BL98" s="38"/>
      <c r="BM98" s="38"/>
      <c r="BN98" s="31">
        <v>26</v>
      </c>
      <c r="BO98" s="38"/>
      <c r="BP98" s="31">
        <v>36</v>
      </c>
      <c r="BQ98" s="38"/>
      <c r="BR98" s="31">
        <v>57</v>
      </c>
      <c r="BS98" s="32">
        <f>SUM($BL$98:$BR$98)</f>
        <v>119</v>
      </c>
      <c r="BT98" s="38"/>
      <c r="BU98" s="32">
        <f>SUM($BT$98:$BT$98)</f>
        <v>0</v>
      </c>
      <c r="BV98" s="38"/>
      <c r="BW98" s="38"/>
      <c r="BX98" s="38"/>
      <c r="BY98" s="38"/>
      <c r="BZ98" s="32">
        <f>SUM($BV$98:$BY$98)</f>
        <v>0</v>
      </c>
      <c r="CA98" s="42"/>
      <c r="CB98" s="32">
        <f>SUM($CA$98:$CA$98)</f>
        <v>0</v>
      </c>
      <c r="CC98" s="42"/>
      <c r="CD98" s="42">
        <v>-244</v>
      </c>
      <c r="CE98" s="38"/>
      <c r="CF98" s="38"/>
      <c r="CG98" s="38"/>
      <c r="CH98" s="38"/>
      <c r="CI98" s="38"/>
      <c r="CJ98" s="32">
        <f>SUM($CC$98:$CI$98)</f>
        <v>-244</v>
      </c>
      <c r="CK98" s="38"/>
      <c r="CL98" s="32">
        <f>SUM($CK$98:$CK$98)</f>
        <v>0</v>
      </c>
      <c r="CM98" s="38"/>
      <c r="CN98" s="38"/>
      <c r="CO98" s="32">
        <f>SUM($CM$98:$CN$98)</f>
        <v>0</v>
      </c>
      <c r="CP98" s="38"/>
      <c r="CQ98" s="32">
        <f>SUM($CP$98:$CP$98)</f>
        <v>0</v>
      </c>
      <c r="CR98" s="38"/>
      <c r="CS98" s="32">
        <f>SUM($CR$98:$CR$98)</f>
        <v>0</v>
      </c>
      <c r="CT98" s="38"/>
      <c r="CU98" s="38"/>
      <c r="CV98" s="38"/>
      <c r="CW98" s="32">
        <f>SUM($CT$98:$CV$98)</f>
        <v>0</v>
      </c>
      <c r="CX98" s="31">
        <v>123</v>
      </c>
      <c r="CY98" s="33">
        <v>2</v>
      </c>
      <c r="CZ98" s="31"/>
      <c r="DA98" s="34" t="s">
        <v>153</v>
      </c>
    </row>
    <row r="99" spans="2:105" ht="14.4" x14ac:dyDescent="0.3">
      <c r="B99" s="18"/>
      <c r="D99" s="20"/>
      <c r="E99" s="20"/>
      <c r="F99" s="20"/>
      <c r="G99" s="20"/>
      <c r="H99" s="20"/>
      <c r="I99" s="20"/>
      <c r="J99" s="20"/>
      <c r="K99" s="21"/>
      <c r="L99" s="20"/>
      <c r="M99" s="20"/>
      <c r="N99" s="20"/>
      <c r="O99" s="20"/>
      <c r="P99" s="20"/>
      <c r="Q99" s="20"/>
      <c r="R99" s="20"/>
      <c r="S99" s="21"/>
      <c r="T99" s="20"/>
      <c r="U99" s="21"/>
      <c r="V99" s="20"/>
      <c r="W99" s="20"/>
      <c r="X99" s="20"/>
      <c r="Y99" s="20"/>
      <c r="Z99" s="21"/>
      <c r="AA99" s="20"/>
      <c r="AB99" s="21"/>
      <c r="AC99" s="20"/>
      <c r="AD99" s="20"/>
      <c r="AE99" s="20"/>
      <c r="AF99" s="20"/>
      <c r="AG99" s="20"/>
      <c r="AH99" s="20"/>
      <c r="AI99" s="20"/>
      <c r="AJ99" s="21"/>
      <c r="AK99" s="20"/>
      <c r="AL99" s="21"/>
      <c r="AM99" s="20"/>
      <c r="AN99" s="20"/>
      <c r="AO99" s="21"/>
      <c r="AP99" s="20"/>
      <c r="AQ99" s="21"/>
      <c r="AR99" s="20"/>
      <c r="AS99" s="21"/>
      <c r="AT99" s="20"/>
      <c r="AU99" s="20"/>
      <c r="AV99" s="20"/>
      <c r="AW99" s="21"/>
      <c r="AX99" s="18"/>
      <c r="AY99" s="18"/>
      <c r="AZ99" s="18"/>
      <c r="BA99" s="18"/>
      <c r="BC99" s="18"/>
      <c r="BD99" s="38"/>
      <c r="BE99" s="38"/>
      <c r="BF99" s="40">
        <f>SUM($BF$97:$BF$98)</f>
        <v>7951</v>
      </c>
      <c r="BG99" s="38"/>
      <c r="BH99" s="38"/>
      <c r="BI99" s="38"/>
      <c r="BJ99" s="40">
        <f>SUM($BJ$97:$BJ$98)</f>
        <v>7951</v>
      </c>
      <c r="BK99" s="23">
        <f>SUM($BK$97:$BK$98)</f>
        <v>15902</v>
      </c>
      <c r="BL99" s="38"/>
      <c r="BM99" s="38"/>
      <c r="BN99" s="40">
        <f>SUM($BN$97:$BN$98)</f>
        <v>7574</v>
      </c>
      <c r="BO99" s="38"/>
      <c r="BP99" s="40">
        <f>SUM($BP$97:$BP$98)</f>
        <v>7221</v>
      </c>
      <c r="BQ99" s="38"/>
      <c r="BR99" s="22">
        <f>SUM($BR$97:$BR$98)</f>
        <v>5542</v>
      </c>
      <c r="BS99" s="23">
        <f>SUM($BS$97:$BS$98)</f>
        <v>20337</v>
      </c>
      <c r="BT99" s="38"/>
      <c r="BU99" s="23">
        <f>SUM($BU$97:$BU$98)</f>
        <v>0</v>
      </c>
      <c r="BV99" s="38"/>
      <c r="BW99" s="38"/>
      <c r="BX99" s="38"/>
      <c r="BY99" s="38"/>
      <c r="BZ99" s="23">
        <f>SUM($BZ$97:$BZ$98)</f>
        <v>0</v>
      </c>
      <c r="CA99" s="40">
        <f>SUM($CA$97:$CA$98)</f>
        <v>7951</v>
      </c>
      <c r="CB99" s="23">
        <f>SUM($CB$97:$CB$98)</f>
        <v>7951</v>
      </c>
      <c r="CC99" s="40">
        <f>SUM($CC$97:$CC$98)</f>
        <v>7951</v>
      </c>
      <c r="CD99" s="40">
        <f>SUM($CD$97:$CD$98)</f>
        <v>7951</v>
      </c>
      <c r="CE99" s="38"/>
      <c r="CF99" s="38"/>
      <c r="CG99" s="38"/>
      <c r="CH99" s="38"/>
      <c r="CI99" s="38"/>
      <c r="CJ99" s="23">
        <f>SUM($CJ$97:$CJ$98)</f>
        <v>15902</v>
      </c>
      <c r="CK99" s="38"/>
      <c r="CL99" s="23">
        <f>SUM($CL$97:$CL$98)</f>
        <v>0</v>
      </c>
      <c r="CM99" s="38"/>
      <c r="CN99" s="38"/>
      <c r="CO99" s="23">
        <f>SUM($CO$97:$CO$98)</f>
        <v>0</v>
      </c>
      <c r="CP99" s="38"/>
      <c r="CQ99" s="23">
        <f>SUM($CQ$97:$CQ$98)</f>
        <v>0</v>
      </c>
      <c r="CR99" s="38"/>
      <c r="CS99" s="23">
        <f>SUM($CS$97:$CS$98)</f>
        <v>0</v>
      </c>
      <c r="CT99" s="38"/>
      <c r="CU99" s="38"/>
      <c r="CV99" s="38"/>
      <c r="CW99" s="23">
        <f>SUM($CW$97:$CW$98)</f>
        <v>0</v>
      </c>
      <c r="CX99" s="22">
        <f>SUM($CX$97:$CX$98)</f>
        <v>3475</v>
      </c>
      <c r="CY99" s="24">
        <f>SUM($CY$97:$CY$98)</f>
        <v>36</v>
      </c>
      <c r="CZ99" s="22">
        <f>SUM($BD$99:$CY$99,-$BK$99,-$BS$99,-$BU$99,-$BZ$99,-$CB$99,-$CJ$99,-$CL$99,-$CO$99,-$CQ$99,-$CS$99,-$CW$99)</f>
        <v>63603</v>
      </c>
      <c r="DA99" s="43" t="s">
        <v>154</v>
      </c>
    </row>
  </sheetData>
  <sheetProtection sheet="1" objects="1" scenarios="1"/>
  <pageMargins left="0.25" right="0.25" top="1" bottom="1" header="0.5" footer="0.5"/>
  <pageSetup paperSize="8" scale="92" fitToWidth="0" fitToHeight="0" pageOrder="overThenDown" orientation="landscape" r:id="rId1"/>
  <headerFooter>
    <oddHeader>&amp;L&amp;08 Peter Watson&amp;C&amp;08 2024 House of Assembly - Division of Clark&amp;R&amp;08 &amp;D &amp;T</oddHeader>
    <oddFooter>&amp;C&amp;08 Page &amp;P of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8F6D46-21C4-41F5-9DB5-7031359695A6}">
  <sheetPr>
    <pageSetUpPr autoPageBreaks="0"/>
  </sheetPr>
  <dimension ref="A1:DA81"/>
  <sheetViews>
    <sheetView showGridLines="0" showRowColHeaders="0" workbookViewId="0"/>
  </sheetViews>
  <sheetFormatPr defaultRowHeight="13.2" x14ac:dyDescent="0.25"/>
  <cols>
    <col min="1" max="1" width="5.77734375" style="1" customWidth="1"/>
    <col min="2" max="2" width="7.88671875" style="1" customWidth="1"/>
    <col min="3" max="3" width="33.77734375" style="1" customWidth="1"/>
    <col min="4" max="4" width="8.77734375" style="1" customWidth="1"/>
    <col min="5" max="6" width="7.77734375" style="1" customWidth="1"/>
    <col min="7" max="8" width="8.77734375" style="1" customWidth="1"/>
    <col min="9" max="9" width="7.77734375" style="1" customWidth="1"/>
    <col min="10" max="10" width="8.77734375" style="1" customWidth="1"/>
    <col min="11" max="11" width="8.77734375" style="1" hidden="1" customWidth="1"/>
    <col min="12" max="12" width="8.77734375" style="1" customWidth="1"/>
    <col min="13" max="14" width="7.77734375" style="1" customWidth="1"/>
    <col min="15" max="15" width="8.77734375" style="1" customWidth="1"/>
    <col min="16" max="18" width="7.77734375" style="1" customWidth="1"/>
    <col min="19" max="19" width="8.77734375" style="1" hidden="1" customWidth="1"/>
    <col min="20" max="20" width="8.77734375" style="1" customWidth="1"/>
    <col min="21" max="21" width="8.77734375" style="1" hidden="1" customWidth="1"/>
    <col min="22" max="25" width="7.77734375" style="1" customWidth="1"/>
    <col min="26" max="26" width="7.77734375" style="1" hidden="1" customWidth="1"/>
    <col min="27" max="27" width="8.77734375" style="1" customWidth="1"/>
    <col min="28" max="28" width="8.77734375" style="1" hidden="1" customWidth="1"/>
    <col min="29" max="31" width="7.77734375" style="1" customWidth="1"/>
    <col min="32" max="33" width="8.77734375" style="1" customWidth="1"/>
    <col min="34" max="35" width="7.77734375" style="1" customWidth="1"/>
    <col min="36" max="36" width="8.77734375" style="1" hidden="1" customWidth="1"/>
    <col min="37" max="37" width="8.77734375" style="1" customWidth="1"/>
    <col min="38" max="38" width="8.77734375" style="1" hidden="1" customWidth="1"/>
    <col min="39" max="40" width="7.77734375" style="1" customWidth="1"/>
    <col min="41" max="41" width="7.77734375" style="1" hidden="1" customWidth="1"/>
    <col min="42" max="42" width="8.77734375" style="1" customWidth="1"/>
    <col min="43" max="43" width="8.77734375" style="1" hidden="1" customWidth="1"/>
    <col min="44" max="44" width="8.77734375" style="1" customWidth="1"/>
    <col min="45" max="45" width="8.77734375" style="1" hidden="1" customWidth="1"/>
    <col min="46" max="48" width="7.77734375" style="1" customWidth="1"/>
    <col min="49" max="49" width="7.77734375" style="1" hidden="1" customWidth="1"/>
    <col min="50" max="50" width="7.77734375" style="1" customWidth="1"/>
    <col min="51" max="51" width="8.77734375" style="1" customWidth="1"/>
    <col min="52" max="52" width="13.33203125" style="1" hidden="1" customWidth="1"/>
    <col min="53" max="53" width="8.77734375" style="1" customWidth="1"/>
    <col min="54" max="54" width="8.88671875" style="1"/>
    <col min="55" max="55" width="7.88671875" style="1" customWidth="1"/>
    <col min="56" max="56" width="8.77734375" style="1" customWidth="1"/>
    <col min="57" max="58" width="7.77734375" style="1" customWidth="1"/>
    <col min="59" max="60" width="8.77734375" style="1" customWidth="1"/>
    <col min="61" max="61" width="7.77734375" style="1" customWidth="1"/>
    <col min="62" max="62" width="8.77734375" style="1" customWidth="1"/>
    <col min="63" max="63" width="8.77734375" style="1" hidden="1" customWidth="1"/>
    <col min="64" max="64" width="8.77734375" style="1" customWidth="1"/>
    <col min="65" max="66" width="7.77734375" style="1" customWidth="1"/>
    <col min="67" max="67" width="8.77734375" style="1" customWidth="1"/>
    <col min="68" max="70" width="7.77734375" style="1" customWidth="1"/>
    <col min="71" max="71" width="8.77734375" style="1" hidden="1" customWidth="1"/>
    <col min="72" max="72" width="8.77734375" style="1" customWidth="1"/>
    <col min="73" max="73" width="8.77734375" style="1" hidden="1" customWidth="1"/>
    <col min="74" max="77" width="7.77734375" style="1" customWidth="1"/>
    <col min="78" max="78" width="7.77734375" style="1" hidden="1" customWidth="1"/>
    <col min="79" max="79" width="8.77734375" style="1" customWidth="1"/>
    <col min="80" max="80" width="8.77734375" style="1" hidden="1" customWidth="1"/>
    <col min="81" max="83" width="7.77734375" style="1" customWidth="1"/>
    <col min="84" max="85" width="8.77734375" style="1" customWidth="1"/>
    <col min="86" max="87" width="7.77734375" style="1" customWidth="1"/>
    <col min="88" max="88" width="8.77734375" style="1" hidden="1" customWidth="1"/>
    <col min="89" max="89" width="8.77734375" style="1" customWidth="1"/>
    <col min="90" max="90" width="8.77734375" style="1" hidden="1" customWidth="1"/>
    <col min="91" max="92" width="7.77734375" style="1" customWidth="1"/>
    <col min="93" max="93" width="7.77734375" style="1" hidden="1" customWidth="1"/>
    <col min="94" max="94" width="8.77734375" style="1" customWidth="1"/>
    <col min="95" max="95" width="8.77734375" style="1" hidden="1" customWidth="1"/>
    <col min="96" max="96" width="8.77734375" style="1" customWidth="1"/>
    <col min="97" max="97" width="8.77734375" style="1" hidden="1" customWidth="1"/>
    <col min="98" max="100" width="7.77734375" style="1" customWidth="1"/>
    <col min="101" max="101" width="7.77734375" style="1" hidden="1" customWidth="1"/>
    <col min="102" max="102" width="7.77734375" style="1" customWidth="1"/>
    <col min="103" max="104" width="8.77734375" style="1" customWidth="1"/>
    <col min="105" max="105" width="33.77734375" style="1" customWidth="1"/>
    <col min="106" max="16384" width="8.88671875" style="1"/>
  </cols>
  <sheetData>
    <row r="1" spans="1:105" ht="4.95" customHeight="1" x14ac:dyDescent="0.25">
      <c r="A1" s="1" t="s">
        <v>0</v>
      </c>
    </row>
    <row r="2" spans="1:105" ht="19.95" customHeight="1" x14ac:dyDescent="0.25">
      <c r="B2" s="2" t="s">
        <v>1</v>
      </c>
      <c r="BC2" s="3" t="s">
        <v>2</v>
      </c>
    </row>
    <row r="3" spans="1:105" ht="13.05" customHeight="1" x14ac:dyDescent="0.3">
      <c r="BD3" s="4">
        <v>63603</v>
      </c>
    </row>
    <row r="4" spans="1:105" ht="10.050000000000001" customHeight="1" x14ac:dyDescent="0.25">
      <c r="B4" s="5" t="s">
        <v>3</v>
      </c>
      <c r="BC4" s="6" t="s">
        <v>4</v>
      </c>
      <c r="BD4" s="7" t="s">
        <v>5</v>
      </c>
      <c r="BE4" s="8" t="s">
        <v>6</v>
      </c>
    </row>
    <row r="5" spans="1:105" ht="13.05" customHeight="1" x14ac:dyDescent="0.25">
      <c r="B5" s="5" t="s">
        <v>7</v>
      </c>
      <c r="BD5" s="9" t="s">
        <v>8</v>
      </c>
    </row>
    <row r="6" spans="1:105" ht="19.95" customHeight="1" thickBot="1" x14ac:dyDescent="0.3">
      <c r="B6" s="10" t="s">
        <v>9</v>
      </c>
      <c r="BC6" s="10" t="s">
        <v>10</v>
      </c>
    </row>
    <row r="7" spans="1:105" ht="15" customHeight="1" thickTop="1" x14ac:dyDescent="0.25">
      <c r="B7" s="11"/>
      <c r="C7" s="11"/>
      <c r="D7" s="12" t="s">
        <v>11</v>
      </c>
      <c r="E7" s="12"/>
      <c r="F7" s="12"/>
      <c r="G7" s="12"/>
      <c r="H7" s="12"/>
      <c r="I7" s="12"/>
      <c r="J7" s="12"/>
      <c r="K7" s="13"/>
      <c r="L7" s="12" t="s">
        <v>12</v>
      </c>
      <c r="M7" s="12"/>
      <c r="N7" s="12"/>
      <c r="O7" s="12"/>
      <c r="P7" s="12"/>
      <c r="Q7" s="12"/>
      <c r="R7" s="12"/>
      <c r="S7" s="13"/>
      <c r="T7" s="12" t="s">
        <v>13</v>
      </c>
      <c r="U7" s="13"/>
      <c r="V7" s="12" t="s">
        <v>14</v>
      </c>
      <c r="W7" s="12"/>
      <c r="X7" s="12"/>
      <c r="Y7" s="12"/>
      <c r="Z7" s="13"/>
      <c r="AA7" s="12" t="s">
        <v>15</v>
      </c>
      <c r="AB7" s="13"/>
      <c r="AC7" s="12" t="s">
        <v>16</v>
      </c>
      <c r="AD7" s="12"/>
      <c r="AE7" s="12"/>
      <c r="AF7" s="12"/>
      <c r="AG7" s="12"/>
      <c r="AH7" s="12"/>
      <c r="AI7" s="12"/>
      <c r="AJ7" s="13"/>
      <c r="AK7" s="12" t="s">
        <v>17</v>
      </c>
      <c r="AL7" s="13"/>
      <c r="AM7" s="12" t="s">
        <v>18</v>
      </c>
      <c r="AN7" s="12"/>
      <c r="AO7" s="13"/>
      <c r="AP7" s="12" t="s">
        <v>19</v>
      </c>
      <c r="AQ7" s="13"/>
      <c r="AR7" s="12" t="s">
        <v>20</v>
      </c>
      <c r="AS7" s="13"/>
      <c r="AT7" s="12" t="s">
        <v>21</v>
      </c>
      <c r="AU7" s="12"/>
      <c r="AV7" s="12"/>
      <c r="AW7" s="13"/>
      <c r="AX7" s="11"/>
      <c r="AY7" s="11"/>
      <c r="AZ7" s="11"/>
      <c r="BA7" s="11"/>
      <c r="BC7" s="11"/>
      <c r="BD7" s="12" t="s">
        <v>11</v>
      </c>
      <c r="BE7" s="12"/>
      <c r="BF7" s="12"/>
      <c r="BG7" s="12"/>
      <c r="BH7" s="12"/>
      <c r="BI7" s="12"/>
      <c r="BJ7" s="12"/>
      <c r="BK7" s="13"/>
      <c r="BL7" s="12" t="s">
        <v>12</v>
      </c>
      <c r="BM7" s="12"/>
      <c r="BN7" s="12"/>
      <c r="BO7" s="12"/>
      <c r="BP7" s="12"/>
      <c r="BQ7" s="12"/>
      <c r="BR7" s="12"/>
      <c r="BS7" s="13"/>
      <c r="BT7" s="12" t="s">
        <v>13</v>
      </c>
      <c r="BU7" s="13"/>
      <c r="BV7" s="12" t="s">
        <v>14</v>
      </c>
      <c r="BW7" s="12"/>
      <c r="BX7" s="12"/>
      <c r="BY7" s="12"/>
      <c r="BZ7" s="13"/>
      <c r="CA7" s="12" t="s">
        <v>15</v>
      </c>
      <c r="CB7" s="13"/>
      <c r="CC7" s="12" t="s">
        <v>16</v>
      </c>
      <c r="CD7" s="12"/>
      <c r="CE7" s="12"/>
      <c r="CF7" s="12"/>
      <c r="CG7" s="12"/>
      <c r="CH7" s="12"/>
      <c r="CI7" s="12"/>
      <c r="CJ7" s="13"/>
      <c r="CK7" s="12" t="s">
        <v>17</v>
      </c>
      <c r="CL7" s="13"/>
      <c r="CM7" s="12" t="s">
        <v>18</v>
      </c>
      <c r="CN7" s="12"/>
      <c r="CO7" s="13"/>
      <c r="CP7" s="12" t="s">
        <v>19</v>
      </c>
      <c r="CQ7" s="13"/>
      <c r="CR7" s="12" t="s">
        <v>20</v>
      </c>
      <c r="CS7" s="13"/>
      <c r="CT7" s="12" t="s">
        <v>21</v>
      </c>
      <c r="CU7" s="12"/>
      <c r="CV7" s="12"/>
      <c r="CW7" s="13"/>
      <c r="CX7" s="11"/>
      <c r="CY7" s="11"/>
      <c r="CZ7" s="11"/>
      <c r="DA7" s="11"/>
    </row>
    <row r="8" spans="1:105" ht="92.4" thickBot="1" x14ac:dyDescent="0.3">
      <c r="B8" s="14" t="s">
        <v>22</v>
      </c>
      <c r="C8" s="15" t="s">
        <v>23</v>
      </c>
      <c r="D8" s="16" t="s">
        <v>24</v>
      </c>
      <c r="E8" s="16" t="s">
        <v>25</v>
      </c>
      <c r="F8" s="16" t="s">
        <v>26</v>
      </c>
      <c r="G8" s="16" t="s">
        <v>27</v>
      </c>
      <c r="H8" s="16" t="s">
        <v>28</v>
      </c>
      <c r="I8" s="16" t="s">
        <v>29</v>
      </c>
      <c r="J8" s="16" t="s">
        <v>30</v>
      </c>
      <c r="K8" s="17" t="s">
        <v>31</v>
      </c>
      <c r="L8" s="16" t="s">
        <v>32</v>
      </c>
      <c r="M8" s="16" t="s">
        <v>33</v>
      </c>
      <c r="N8" s="16" t="s">
        <v>34</v>
      </c>
      <c r="O8" s="16" t="s">
        <v>35</v>
      </c>
      <c r="P8" s="16" t="s">
        <v>36</v>
      </c>
      <c r="Q8" s="16" t="s">
        <v>37</v>
      </c>
      <c r="R8" s="16" t="s">
        <v>38</v>
      </c>
      <c r="S8" s="17" t="s">
        <v>39</v>
      </c>
      <c r="T8" s="16" t="s">
        <v>40</v>
      </c>
      <c r="U8" s="17" t="s">
        <v>41</v>
      </c>
      <c r="V8" s="16" t="s">
        <v>42</v>
      </c>
      <c r="W8" s="16" t="s">
        <v>43</v>
      </c>
      <c r="X8" s="16" t="s">
        <v>44</v>
      </c>
      <c r="Y8" s="16" t="s">
        <v>45</v>
      </c>
      <c r="Z8" s="17" t="s">
        <v>46</v>
      </c>
      <c r="AA8" s="16" t="s">
        <v>47</v>
      </c>
      <c r="AB8" s="17" t="s">
        <v>48</v>
      </c>
      <c r="AC8" s="16" t="s">
        <v>49</v>
      </c>
      <c r="AD8" s="16" t="s">
        <v>50</v>
      </c>
      <c r="AE8" s="16" t="s">
        <v>51</v>
      </c>
      <c r="AF8" s="16" t="s">
        <v>52</v>
      </c>
      <c r="AG8" s="16" t="s">
        <v>53</v>
      </c>
      <c r="AH8" s="16" t="s">
        <v>54</v>
      </c>
      <c r="AI8" s="16" t="s">
        <v>55</v>
      </c>
      <c r="AJ8" s="17" t="s">
        <v>56</v>
      </c>
      <c r="AK8" s="16" t="s">
        <v>57</v>
      </c>
      <c r="AL8" s="17" t="s">
        <v>58</v>
      </c>
      <c r="AM8" s="16" t="s">
        <v>59</v>
      </c>
      <c r="AN8" s="16" t="s">
        <v>60</v>
      </c>
      <c r="AO8" s="17" t="s">
        <v>61</v>
      </c>
      <c r="AP8" s="16" t="s">
        <v>62</v>
      </c>
      <c r="AQ8" s="17" t="s">
        <v>63</v>
      </c>
      <c r="AR8" s="16" t="s">
        <v>64</v>
      </c>
      <c r="AS8" s="17" t="s">
        <v>65</v>
      </c>
      <c r="AT8" s="16" t="s">
        <v>66</v>
      </c>
      <c r="AU8" s="16" t="s">
        <v>67</v>
      </c>
      <c r="AV8" s="16" t="s">
        <v>68</v>
      </c>
      <c r="AW8" s="17" t="s">
        <v>69</v>
      </c>
      <c r="AX8" s="14" t="s">
        <v>70</v>
      </c>
      <c r="AY8" s="14" t="s">
        <v>71</v>
      </c>
      <c r="AZ8" s="14" t="s">
        <v>72</v>
      </c>
      <c r="BA8" s="14" t="s">
        <v>73</v>
      </c>
      <c r="BC8" s="14" t="s">
        <v>22</v>
      </c>
      <c r="BD8" s="16" t="s">
        <v>24</v>
      </c>
      <c r="BE8" s="16" t="s">
        <v>25</v>
      </c>
      <c r="BF8" s="16" t="s">
        <v>26</v>
      </c>
      <c r="BG8" s="16" t="s">
        <v>27</v>
      </c>
      <c r="BH8" s="16" t="s">
        <v>28</v>
      </c>
      <c r="BI8" s="16" t="s">
        <v>29</v>
      </c>
      <c r="BJ8" s="16" t="s">
        <v>30</v>
      </c>
      <c r="BK8" s="17" t="s">
        <v>31</v>
      </c>
      <c r="BL8" s="16" t="s">
        <v>32</v>
      </c>
      <c r="BM8" s="16" t="s">
        <v>33</v>
      </c>
      <c r="BN8" s="16" t="s">
        <v>34</v>
      </c>
      <c r="BO8" s="16" t="s">
        <v>35</v>
      </c>
      <c r="BP8" s="16" t="s">
        <v>36</v>
      </c>
      <c r="BQ8" s="16" t="s">
        <v>37</v>
      </c>
      <c r="BR8" s="16" t="s">
        <v>38</v>
      </c>
      <c r="BS8" s="17" t="s">
        <v>39</v>
      </c>
      <c r="BT8" s="16" t="s">
        <v>40</v>
      </c>
      <c r="BU8" s="17" t="s">
        <v>41</v>
      </c>
      <c r="BV8" s="16" t="s">
        <v>42</v>
      </c>
      <c r="BW8" s="16" t="s">
        <v>43</v>
      </c>
      <c r="BX8" s="16" t="s">
        <v>44</v>
      </c>
      <c r="BY8" s="16" t="s">
        <v>45</v>
      </c>
      <c r="BZ8" s="17" t="s">
        <v>46</v>
      </c>
      <c r="CA8" s="16" t="s">
        <v>47</v>
      </c>
      <c r="CB8" s="17" t="s">
        <v>48</v>
      </c>
      <c r="CC8" s="16" t="s">
        <v>49</v>
      </c>
      <c r="CD8" s="16" t="s">
        <v>50</v>
      </c>
      <c r="CE8" s="16" t="s">
        <v>51</v>
      </c>
      <c r="CF8" s="16" t="s">
        <v>52</v>
      </c>
      <c r="CG8" s="16" t="s">
        <v>53</v>
      </c>
      <c r="CH8" s="16" t="s">
        <v>54</v>
      </c>
      <c r="CI8" s="16" t="s">
        <v>55</v>
      </c>
      <c r="CJ8" s="17" t="s">
        <v>56</v>
      </c>
      <c r="CK8" s="16" t="s">
        <v>57</v>
      </c>
      <c r="CL8" s="17" t="s">
        <v>58</v>
      </c>
      <c r="CM8" s="16" t="s">
        <v>59</v>
      </c>
      <c r="CN8" s="16" t="s">
        <v>60</v>
      </c>
      <c r="CO8" s="17" t="s">
        <v>61</v>
      </c>
      <c r="CP8" s="16" t="s">
        <v>62</v>
      </c>
      <c r="CQ8" s="17" t="s">
        <v>63</v>
      </c>
      <c r="CR8" s="16" t="s">
        <v>64</v>
      </c>
      <c r="CS8" s="17" t="s">
        <v>65</v>
      </c>
      <c r="CT8" s="16" t="s">
        <v>66</v>
      </c>
      <c r="CU8" s="16" t="s">
        <v>67</v>
      </c>
      <c r="CV8" s="16" t="s">
        <v>68</v>
      </c>
      <c r="CW8" s="17" t="s">
        <v>69</v>
      </c>
      <c r="CX8" s="14" t="s">
        <v>74</v>
      </c>
      <c r="CY8" s="14" t="s">
        <v>75</v>
      </c>
      <c r="CZ8" s="14" t="s">
        <v>76</v>
      </c>
      <c r="DA8" s="15" t="s">
        <v>77</v>
      </c>
    </row>
    <row r="9" spans="1:105" ht="14.4" thickTop="1" x14ac:dyDescent="0.25">
      <c r="B9" s="18"/>
      <c r="C9" s="19"/>
      <c r="D9" s="20"/>
      <c r="E9" s="20"/>
      <c r="F9" s="20"/>
      <c r="G9" s="20"/>
      <c r="H9" s="20"/>
      <c r="I9" s="20"/>
      <c r="J9" s="20"/>
      <c r="K9" s="21"/>
      <c r="L9" s="20"/>
      <c r="M9" s="20"/>
      <c r="N9" s="20"/>
      <c r="O9" s="20"/>
      <c r="P9" s="20"/>
      <c r="Q9" s="20"/>
      <c r="R9" s="20"/>
      <c r="S9" s="21"/>
      <c r="T9" s="20"/>
      <c r="U9" s="21"/>
      <c r="V9" s="20"/>
      <c r="W9" s="20"/>
      <c r="X9" s="20"/>
      <c r="Y9" s="20"/>
      <c r="Z9" s="21"/>
      <c r="AA9" s="20"/>
      <c r="AB9" s="21"/>
      <c r="AC9" s="20"/>
      <c r="AD9" s="20"/>
      <c r="AE9" s="20"/>
      <c r="AF9" s="20"/>
      <c r="AG9" s="20"/>
      <c r="AH9" s="20"/>
      <c r="AI9" s="20"/>
      <c r="AJ9" s="21"/>
      <c r="AK9" s="20"/>
      <c r="AL9" s="21"/>
      <c r="AM9" s="20"/>
      <c r="AN9" s="20"/>
      <c r="AO9" s="21"/>
      <c r="AP9" s="20"/>
      <c r="AQ9" s="21"/>
      <c r="AR9" s="20"/>
      <c r="AS9" s="21"/>
      <c r="AT9" s="20"/>
      <c r="AU9" s="20"/>
      <c r="AV9" s="20"/>
      <c r="AW9" s="21"/>
      <c r="AX9" s="20"/>
      <c r="AY9" s="20"/>
      <c r="AZ9" s="20"/>
      <c r="BA9" s="20"/>
      <c r="BC9" s="18"/>
      <c r="BD9" s="22"/>
      <c r="BE9" s="22"/>
      <c r="BF9" s="22"/>
      <c r="BG9" s="22"/>
      <c r="BH9" s="22"/>
      <c r="BI9" s="22"/>
      <c r="BJ9" s="22"/>
      <c r="BK9" s="23"/>
      <c r="BL9" s="22"/>
      <c r="BM9" s="22"/>
      <c r="BN9" s="22"/>
      <c r="BO9" s="22"/>
      <c r="BP9" s="22"/>
      <c r="BQ9" s="22"/>
      <c r="BR9" s="22"/>
      <c r="BS9" s="23"/>
      <c r="BT9" s="22"/>
      <c r="BU9" s="23"/>
      <c r="BV9" s="22"/>
      <c r="BW9" s="22"/>
      <c r="BX9" s="22"/>
      <c r="BY9" s="22"/>
      <c r="BZ9" s="23"/>
      <c r="CA9" s="22"/>
      <c r="CB9" s="23"/>
      <c r="CC9" s="22"/>
      <c r="CD9" s="22"/>
      <c r="CE9" s="22"/>
      <c r="CF9" s="22"/>
      <c r="CG9" s="22"/>
      <c r="CH9" s="22"/>
      <c r="CI9" s="22"/>
      <c r="CJ9" s="23"/>
      <c r="CK9" s="22"/>
      <c r="CL9" s="23"/>
      <c r="CM9" s="22"/>
      <c r="CN9" s="22"/>
      <c r="CO9" s="23"/>
      <c r="CP9" s="22"/>
      <c r="CQ9" s="23"/>
      <c r="CR9" s="22"/>
      <c r="CS9" s="23"/>
      <c r="CT9" s="22"/>
      <c r="CU9" s="22"/>
      <c r="CV9" s="22"/>
      <c r="CW9" s="23"/>
      <c r="CX9" s="22"/>
      <c r="CY9" s="24"/>
      <c r="CZ9" s="22"/>
      <c r="DA9" s="25"/>
    </row>
    <row r="10" spans="1:105" ht="13.8" x14ac:dyDescent="0.25">
      <c r="B10" s="26">
        <v>1</v>
      </c>
      <c r="C10" s="27" t="s">
        <v>78</v>
      </c>
      <c r="D10" s="28">
        <v>1929</v>
      </c>
      <c r="E10" s="28">
        <v>852</v>
      </c>
      <c r="F10" s="28">
        <v>6944</v>
      </c>
      <c r="G10" s="28">
        <v>1689</v>
      </c>
      <c r="H10" s="28">
        <v>1441</v>
      </c>
      <c r="I10" s="28">
        <v>850</v>
      </c>
      <c r="J10" s="28">
        <v>5670</v>
      </c>
      <c r="K10" s="29">
        <v>19375</v>
      </c>
      <c r="L10" s="28">
        <v>878</v>
      </c>
      <c r="M10" s="28">
        <v>800</v>
      </c>
      <c r="N10" s="28">
        <v>5168</v>
      </c>
      <c r="O10" s="28">
        <v>1434</v>
      </c>
      <c r="P10" s="28">
        <v>4623</v>
      </c>
      <c r="Q10" s="28">
        <v>828</v>
      </c>
      <c r="R10" s="28">
        <v>3513</v>
      </c>
      <c r="S10" s="29">
        <v>17244</v>
      </c>
      <c r="T10" s="28">
        <v>1088</v>
      </c>
      <c r="U10" s="29">
        <v>1088</v>
      </c>
      <c r="V10" s="28">
        <v>112</v>
      </c>
      <c r="W10" s="28">
        <v>129</v>
      </c>
      <c r="X10" s="28">
        <v>147</v>
      </c>
      <c r="Y10" s="28">
        <v>88</v>
      </c>
      <c r="Z10" s="29">
        <v>476</v>
      </c>
      <c r="AA10" s="28">
        <v>4925</v>
      </c>
      <c r="AB10" s="29">
        <v>4925</v>
      </c>
      <c r="AC10" s="28">
        <v>6313</v>
      </c>
      <c r="AD10" s="28">
        <v>3422</v>
      </c>
      <c r="AE10" s="28">
        <v>545</v>
      </c>
      <c r="AF10" s="28">
        <v>821</v>
      </c>
      <c r="AG10" s="28">
        <v>1076</v>
      </c>
      <c r="AH10" s="28">
        <v>629</v>
      </c>
      <c r="AI10" s="28">
        <v>459</v>
      </c>
      <c r="AJ10" s="29">
        <v>13265</v>
      </c>
      <c r="AK10" s="28">
        <v>3117</v>
      </c>
      <c r="AL10" s="29">
        <v>3117</v>
      </c>
      <c r="AM10" s="28">
        <v>408</v>
      </c>
      <c r="AN10" s="28">
        <v>521</v>
      </c>
      <c r="AO10" s="29">
        <v>929</v>
      </c>
      <c r="AP10" s="28">
        <v>1702</v>
      </c>
      <c r="AQ10" s="29">
        <v>1702</v>
      </c>
      <c r="AR10" s="28">
        <v>1160</v>
      </c>
      <c r="AS10" s="29">
        <v>1160</v>
      </c>
      <c r="AT10" s="28">
        <v>70</v>
      </c>
      <c r="AU10" s="28">
        <v>90</v>
      </c>
      <c r="AV10" s="28">
        <v>162</v>
      </c>
      <c r="AW10" s="29">
        <v>322</v>
      </c>
      <c r="AX10" s="28">
        <v>0</v>
      </c>
      <c r="AY10" s="28">
        <v>63603</v>
      </c>
      <c r="AZ10" s="30">
        <v>1</v>
      </c>
      <c r="BA10" s="31">
        <v>63603</v>
      </c>
      <c r="BC10" s="26">
        <v>1</v>
      </c>
      <c r="BD10" s="31">
        <v>1929</v>
      </c>
      <c r="BE10" s="31">
        <v>852</v>
      </c>
      <c r="BF10" s="31">
        <v>6944</v>
      </c>
      <c r="BG10" s="31">
        <v>1689</v>
      </c>
      <c r="BH10" s="31">
        <v>1441</v>
      </c>
      <c r="BI10" s="31">
        <v>850</v>
      </c>
      <c r="BJ10" s="31">
        <v>5670</v>
      </c>
      <c r="BK10" s="32">
        <v>19375</v>
      </c>
      <c r="BL10" s="31">
        <v>878</v>
      </c>
      <c r="BM10" s="31">
        <v>800</v>
      </c>
      <c r="BN10" s="31">
        <v>5168</v>
      </c>
      <c r="BO10" s="31">
        <v>1434</v>
      </c>
      <c r="BP10" s="31">
        <v>4623</v>
      </c>
      <c r="BQ10" s="31">
        <v>828</v>
      </c>
      <c r="BR10" s="31">
        <v>3513</v>
      </c>
      <c r="BS10" s="32">
        <v>17244</v>
      </c>
      <c r="BT10" s="31">
        <v>1088</v>
      </c>
      <c r="BU10" s="32">
        <v>1088</v>
      </c>
      <c r="BV10" s="31">
        <v>112</v>
      </c>
      <c r="BW10" s="31">
        <v>129</v>
      </c>
      <c r="BX10" s="31">
        <v>147</v>
      </c>
      <c r="BY10" s="31">
        <v>88</v>
      </c>
      <c r="BZ10" s="32">
        <v>476</v>
      </c>
      <c r="CA10" s="31">
        <v>4925</v>
      </c>
      <c r="CB10" s="32">
        <v>4925</v>
      </c>
      <c r="CC10" s="31">
        <v>6313</v>
      </c>
      <c r="CD10" s="31">
        <v>3422</v>
      </c>
      <c r="CE10" s="31">
        <v>545</v>
      </c>
      <c r="CF10" s="31">
        <v>821</v>
      </c>
      <c r="CG10" s="31">
        <v>1076</v>
      </c>
      <c r="CH10" s="31">
        <v>629</v>
      </c>
      <c r="CI10" s="31">
        <v>459</v>
      </c>
      <c r="CJ10" s="32">
        <v>13265</v>
      </c>
      <c r="CK10" s="31">
        <v>3117</v>
      </c>
      <c r="CL10" s="32">
        <v>3117</v>
      </c>
      <c r="CM10" s="31">
        <v>408</v>
      </c>
      <c r="CN10" s="31">
        <v>521</v>
      </c>
      <c r="CO10" s="32">
        <v>929</v>
      </c>
      <c r="CP10" s="31">
        <v>1702</v>
      </c>
      <c r="CQ10" s="32">
        <v>1702</v>
      </c>
      <c r="CR10" s="31">
        <v>1160</v>
      </c>
      <c r="CS10" s="32">
        <v>1160</v>
      </c>
      <c r="CT10" s="31">
        <v>70</v>
      </c>
      <c r="CU10" s="31">
        <v>90</v>
      </c>
      <c r="CV10" s="31">
        <v>162</v>
      </c>
      <c r="CW10" s="32">
        <v>322</v>
      </c>
      <c r="CX10" s="31">
        <v>0</v>
      </c>
      <c r="CY10" s="33">
        <v>0</v>
      </c>
      <c r="CZ10" s="31"/>
      <c r="DA10" s="34"/>
    </row>
    <row r="11" spans="1:105" ht="13.8" x14ac:dyDescent="0.25">
      <c r="B11" s="18"/>
      <c r="C11" s="19" t="s">
        <v>79</v>
      </c>
      <c r="D11" s="20"/>
      <c r="E11" s="20"/>
      <c r="F11" s="20"/>
      <c r="G11" s="20"/>
      <c r="H11" s="20"/>
      <c r="I11" s="20"/>
      <c r="J11" s="20"/>
      <c r="K11" s="21"/>
      <c r="L11" s="20"/>
      <c r="M11" s="20"/>
      <c r="N11" s="20"/>
      <c r="O11" s="20"/>
      <c r="P11" s="20"/>
      <c r="Q11" s="20"/>
      <c r="R11" s="20"/>
      <c r="S11" s="21"/>
      <c r="T11" s="20"/>
      <c r="U11" s="21"/>
      <c r="V11" s="20"/>
      <c r="W11" s="20"/>
      <c r="X11" s="20"/>
      <c r="Y11" s="20"/>
      <c r="Z11" s="21"/>
      <c r="AA11" s="20"/>
      <c r="AB11" s="21"/>
      <c r="AC11" s="20"/>
      <c r="AD11" s="20"/>
      <c r="AE11" s="20"/>
      <c r="AF11" s="20"/>
      <c r="AG11" s="20"/>
      <c r="AH11" s="20"/>
      <c r="AI11" s="20"/>
      <c r="AJ11" s="21"/>
      <c r="AK11" s="20"/>
      <c r="AL11" s="21"/>
      <c r="AM11" s="20"/>
      <c r="AN11" s="20"/>
      <c r="AO11" s="21"/>
      <c r="AP11" s="20"/>
      <c r="AQ11" s="21"/>
      <c r="AR11" s="20"/>
      <c r="AS11" s="21"/>
      <c r="AT11" s="35"/>
      <c r="AU11" s="20"/>
      <c r="AV11" s="20"/>
      <c r="AW11" s="21"/>
      <c r="AX11" s="20"/>
      <c r="AY11" s="20"/>
      <c r="AZ11" s="20"/>
      <c r="BA11" s="22"/>
      <c r="BC11" s="18"/>
      <c r="BD11" s="22">
        <f>SUM($BD$9:$BD$10)</f>
        <v>1929</v>
      </c>
      <c r="BE11" s="22">
        <f>SUM($BE$9:$BE$10)</f>
        <v>852</v>
      </c>
      <c r="BF11" s="22">
        <f>SUM($BF$9:$BF$10)</f>
        <v>6944</v>
      </c>
      <c r="BG11" s="22">
        <f>SUM($BG$9:$BG$10)</f>
        <v>1689</v>
      </c>
      <c r="BH11" s="22">
        <f>SUM($BH$9:$BH$10)</f>
        <v>1441</v>
      </c>
      <c r="BI11" s="22">
        <f>SUM($BI$9:$BI$10)</f>
        <v>850</v>
      </c>
      <c r="BJ11" s="22">
        <f>SUM($BJ$9:$BJ$10)</f>
        <v>5670</v>
      </c>
      <c r="BK11" s="23">
        <f>SUM($BK$9:$BK$10)</f>
        <v>19375</v>
      </c>
      <c r="BL11" s="22">
        <f>SUM($BL$9:$BL$10)</f>
        <v>878</v>
      </c>
      <c r="BM11" s="22">
        <f>SUM($BM$9:$BM$10)</f>
        <v>800</v>
      </c>
      <c r="BN11" s="22">
        <f>SUM($BN$9:$BN$10)</f>
        <v>5168</v>
      </c>
      <c r="BO11" s="22">
        <f>SUM($BO$9:$BO$10)</f>
        <v>1434</v>
      </c>
      <c r="BP11" s="22">
        <f>SUM($BP$9:$BP$10)</f>
        <v>4623</v>
      </c>
      <c r="BQ11" s="22">
        <f>SUM($BQ$9:$BQ$10)</f>
        <v>828</v>
      </c>
      <c r="BR11" s="22">
        <f>SUM($BR$9:$BR$10)</f>
        <v>3513</v>
      </c>
      <c r="BS11" s="23">
        <f>SUM($BS$9:$BS$10)</f>
        <v>17244</v>
      </c>
      <c r="BT11" s="22">
        <f>SUM($BT$9:$BT$10)</f>
        <v>1088</v>
      </c>
      <c r="BU11" s="23">
        <f>SUM($BU$9:$BU$10)</f>
        <v>1088</v>
      </c>
      <c r="BV11" s="22">
        <f>SUM($BV$9:$BV$10)</f>
        <v>112</v>
      </c>
      <c r="BW11" s="22">
        <f>SUM($BW$9:$BW$10)</f>
        <v>129</v>
      </c>
      <c r="BX11" s="22">
        <f>SUM($BX$9:$BX$10)</f>
        <v>147</v>
      </c>
      <c r="BY11" s="22">
        <f>SUM($BY$9:$BY$10)</f>
        <v>88</v>
      </c>
      <c r="BZ11" s="23">
        <f>SUM($BZ$9:$BZ$10)</f>
        <v>476</v>
      </c>
      <c r="CA11" s="22">
        <f>SUM($CA$9:$CA$10)</f>
        <v>4925</v>
      </c>
      <c r="CB11" s="23">
        <f>SUM($CB$9:$CB$10)</f>
        <v>4925</v>
      </c>
      <c r="CC11" s="22">
        <f>SUM($CC$9:$CC$10)</f>
        <v>6313</v>
      </c>
      <c r="CD11" s="22">
        <f>SUM($CD$9:$CD$10)</f>
        <v>3422</v>
      </c>
      <c r="CE11" s="22">
        <f>SUM($CE$9:$CE$10)</f>
        <v>545</v>
      </c>
      <c r="CF11" s="22">
        <f>SUM($CF$9:$CF$10)</f>
        <v>821</v>
      </c>
      <c r="CG11" s="22">
        <f>SUM($CG$9:$CG$10)</f>
        <v>1076</v>
      </c>
      <c r="CH11" s="22">
        <f>SUM($CH$9:$CH$10)</f>
        <v>629</v>
      </c>
      <c r="CI11" s="22">
        <f>SUM($CI$9:$CI$10)</f>
        <v>459</v>
      </c>
      <c r="CJ11" s="23">
        <f>SUM($CJ$9:$CJ$10)</f>
        <v>13265</v>
      </c>
      <c r="CK11" s="22">
        <f>SUM($CK$9:$CK$10)</f>
        <v>3117</v>
      </c>
      <c r="CL11" s="23">
        <f>SUM($CL$9:$CL$10)</f>
        <v>3117</v>
      </c>
      <c r="CM11" s="22">
        <f>SUM($CM$9:$CM$10)</f>
        <v>408</v>
      </c>
      <c r="CN11" s="22">
        <f>SUM($CN$9:$CN$10)</f>
        <v>521</v>
      </c>
      <c r="CO11" s="23">
        <f>SUM($CO$9:$CO$10)</f>
        <v>929</v>
      </c>
      <c r="CP11" s="22">
        <f>SUM($CP$9:$CP$10)</f>
        <v>1702</v>
      </c>
      <c r="CQ11" s="23">
        <f>SUM($CQ$9:$CQ$10)</f>
        <v>1702</v>
      </c>
      <c r="CR11" s="22">
        <f>SUM($CR$9:$CR$10)</f>
        <v>1160</v>
      </c>
      <c r="CS11" s="23">
        <f>SUM($CS$9:$CS$10)</f>
        <v>1160</v>
      </c>
      <c r="CT11" s="22">
        <f>SUM($CT$9:$CT$10)</f>
        <v>70</v>
      </c>
      <c r="CU11" s="22">
        <f>SUM($CU$9:$CU$10)</f>
        <v>90</v>
      </c>
      <c r="CV11" s="22">
        <f>SUM($CV$9:$CV$10)</f>
        <v>162</v>
      </c>
      <c r="CW11" s="23">
        <f>SUM($CW$9:$CW$10)</f>
        <v>322</v>
      </c>
      <c r="CX11" s="22">
        <f>SUM($CX$9:$CX$10)</f>
        <v>0</v>
      </c>
      <c r="CY11" s="24">
        <f>SUM($CY$9:$CY$10)</f>
        <v>0</v>
      </c>
      <c r="CZ11" s="22">
        <v>63603</v>
      </c>
      <c r="DA11" s="25" t="s">
        <v>80</v>
      </c>
    </row>
    <row r="12" spans="1:105" ht="13.8" x14ac:dyDescent="0.25">
      <c r="B12" s="26">
        <v>2</v>
      </c>
      <c r="C12" s="27" t="s">
        <v>78</v>
      </c>
      <c r="D12" s="28">
        <v>0</v>
      </c>
      <c r="E12" s="28">
        <v>0</v>
      </c>
      <c r="F12" s="28">
        <v>2</v>
      </c>
      <c r="G12" s="28">
        <v>0</v>
      </c>
      <c r="H12" s="28">
        <v>0</v>
      </c>
      <c r="I12" s="28">
        <v>1</v>
      </c>
      <c r="J12" s="28">
        <v>1</v>
      </c>
      <c r="K12" s="29">
        <v>4</v>
      </c>
      <c r="L12" s="28">
        <v>0</v>
      </c>
      <c r="M12" s="28">
        <v>0</v>
      </c>
      <c r="N12" s="28">
        <v>0</v>
      </c>
      <c r="O12" s="28">
        <v>0</v>
      </c>
      <c r="P12" s="28">
        <v>0</v>
      </c>
      <c r="Q12" s="28">
        <v>0</v>
      </c>
      <c r="R12" s="28">
        <v>1</v>
      </c>
      <c r="S12" s="29">
        <v>1</v>
      </c>
      <c r="T12" s="28">
        <v>1</v>
      </c>
      <c r="U12" s="29">
        <v>1</v>
      </c>
      <c r="V12" s="28">
        <v>0</v>
      </c>
      <c r="W12" s="28">
        <v>0</v>
      </c>
      <c r="X12" s="28">
        <v>0</v>
      </c>
      <c r="Y12" s="28">
        <v>0</v>
      </c>
      <c r="Z12" s="29">
        <v>0</v>
      </c>
      <c r="AA12" s="28">
        <v>2</v>
      </c>
      <c r="AB12" s="29">
        <v>2</v>
      </c>
      <c r="AC12" s="28">
        <v>1</v>
      </c>
      <c r="AD12" s="28">
        <v>0</v>
      </c>
      <c r="AE12" s="28">
        <v>0</v>
      </c>
      <c r="AF12" s="28">
        <v>0</v>
      </c>
      <c r="AG12" s="28">
        <v>1</v>
      </c>
      <c r="AH12" s="28">
        <v>0</v>
      </c>
      <c r="AI12" s="28">
        <v>0</v>
      </c>
      <c r="AJ12" s="29">
        <v>2</v>
      </c>
      <c r="AK12" s="28">
        <v>4</v>
      </c>
      <c r="AL12" s="29">
        <v>4</v>
      </c>
      <c r="AM12" s="28">
        <v>2</v>
      </c>
      <c r="AN12" s="28">
        <v>2</v>
      </c>
      <c r="AO12" s="29">
        <v>4</v>
      </c>
      <c r="AP12" s="28">
        <v>3</v>
      </c>
      <c r="AQ12" s="29">
        <v>3</v>
      </c>
      <c r="AR12" s="28">
        <v>7</v>
      </c>
      <c r="AS12" s="29">
        <v>7</v>
      </c>
      <c r="AT12" s="36" t="s">
        <v>81</v>
      </c>
      <c r="AU12" s="28">
        <v>17</v>
      </c>
      <c r="AV12" s="28">
        <v>25</v>
      </c>
      <c r="AW12" s="29">
        <v>42</v>
      </c>
      <c r="AX12" s="28">
        <v>0</v>
      </c>
      <c r="AY12" s="28">
        <v>70</v>
      </c>
      <c r="AZ12" s="30">
        <v>1</v>
      </c>
      <c r="BA12" s="31">
        <v>70</v>
      </c>
      <c r="BC12" s="26">
        <v>2</v>
      </c>
      <c r="BD12" s="31">
        <v>0</v>
      </c>
      <c r="BE12" s="31">
        <v>0</v>
      </c>
      <c r="BF12" s="31">
        <v>2</v>
      </c>
      <c r="BG12" s="31">
        <v>0</v>
      </c>
      <c r="BH12" s="31">
        <v>0</v>
      </c>
      <c r="BI12" s="31">
        <v>1</v>
      </c>
      <c r="BJ12" s="31">
        <v>1</v>
      </c>
      <c r="BK12" s="32">
        <v>4</v>
      </c>
      <c r="BL12" s="31">
        <v>0</v>
      </c>
      <c r="BM12" s="31">
        <v>0</v>
      </c>
      <c r="BN12" s="31">
        <v>0</v>
      </c>
      <c r="BO12" s="31">
        <v>0</v>
      </c>
      <c r="BP12" s="31">
        <v>0</v>
      </c>
      <c r="BQ12" s="31">
        <v>0</v>
      </c>
      <c r="BR12" s="31">
        <v>1</v>
      </c>
      <c r="BS12" s="32">
        <v>1</v>
      </c>
      <c r="BT12" s="31">
        <v>1</v>
      </c>
      <c r="BU12" s="32">
        <v>1</v>
      </c>
      <c r="BV12" s="31">
        <v>0</v>
      </c>
      <c r="BW12" s="31">
        <v>0</v>
      </c>
      <c r="BX12" s="31">
        <v>0</v>
      </c>
      <c r="BY12" s="31">
        <v>0</v>
      </c>
      <c r="BZ12" s="32">
        <v>0</v>
      </c>
      <c r="CA12" s="31">
        <v>2</v>
      </c>
      <c r="CB12" s="32">
        <v>2</v>
      </c>
      <c r="CC12" s="31">
        <v>1</v>
      </c>
      <c r="CD12" s="31">
        <v>0</v>
      </c>
      <c r="CE12" s="31">
        <v>0</v>
      </c>
      <c r="CF12" s="31">
        <v>0</v>
      </c>
      <c r="CG12" s="31">
        <v>1</v>
      </c>
      <c r="CH12" s="31">
        <v>0</v>
      </c>
      <c r="CI12" s="31">
        <v>0</v>
      </c>
      <c r="CJ12" s="32">
        <v>2</v>
      </c>
      <c r="CK12" s="31">
        <v>4</v>
      </c>
      <c r="CL12" s="32">
        <v>4</v>
      </c>
      <c r="CM12" s="31">
        <v>2</v>
      </c>
      <c r="CN12" s="31">
        <v>2</v>
      </c>
      <c r="CO12" s="32">
        <v>4</v>
      </c>
      <c r="CP12" s="31">
        <v>3</v>
      </c>
      <c r="CQ12" s="32">
        <v>3</v>
      </c>
      <c r="CR12" s="31">
        <v>7</v>
      </c>
      <c r="CS12" s="32">
        <v>7</v>
      </c>
      <c r="CT12" s="31">
        <v>-70</v>
      </c>
      <c r="CU12" s="31">
        <v>17</v>
      </c>
      <c r="CV12" s="31">
        <v>25</v>
      </c>
      <c r="CW12" s="32">
        <v>-28</v>
      </c>
      <c r="CX12" s="31">
        <v>0</v>
      </c>
      <c r="CY12" s="33">
        <v>0</v>
      </c>
      <c r="CZ12" s="31"/>
      <c r="DA12" s="34" t="s">
        <v>82</v>
      </c>
    </row>
    <row r="13" spans="1:105" ht="13.8" x14ac:dyDescent="0.25">
      <c r="B13" s="18"/>
      <c r="C13" s="19" t="s">
        <v>79</v>
      </c>
      <c r="D13" s="20"/>
      <c r="E13" s="20"/>
      <c r="F13" s="20"/>
      <c r="G13" s="20"/>
      <c r="H13" s="20"/>
      <c r="I13" s="20"/>
      <c r="J13" s="20"/>
      <c r="K13" s="21"/>
      <c r="L13" s="20"/>
      <c r="M13" s="20"/>
      <c r="N13" s="20"/>
      <c r="O13" s="20"/>
      <c r="P13" s="20"/>
      <c r="Q13" s="20"/>
      <c r="R13" s="20"/>
      <c r="S13" s="21"/>
      <c r="T13" s="20"/>
      <c r="U13" s="21"/>
      <c r="V13" s="20"/>
      <c r="W13" s="20"/>
      <c r="X13" s="20"/>
      <c r="Y13" s="35"/>
      <c r="Z13" s="21"/>
      <c r="AA13" s="20"/>
      <c r="AB13" s="21"/>
      <c r="AC13" s="20"/>
      <c r="AD13" s="20"/>
      <c r="AE13" s="20"/>
      <c r="AF13" s="20"/>
      <c r="AG13" s="20"/>
      <c r="AH13" s="20"/>
      <c r="AI13" s="20"/>
      <c r="AJ13" s="21"/>
      <c r="AK13" s="20"/>
      <c r="AL13" s="21"/>
      <c r="AM13" s="20"/>
      <c r="AN13" s="20"/>
      <c r="AO13" s="21"/>
      <c r="AP13" s="20"/>
      <c r="AQ13" s="21"/>
      <c r="AR13" s="20"/>
      <c r="AS13" s="21"/>
      <c r="AT13" s="35"/>
      <c r="AU13" s="20"/>
      <c r="AV13" s="20"/>
      <c r="AW13" s="21"/>
      <c r="AX13" s="20"/>
      <c r="AY13" s="20"/>
      <c r="AZ13" s="20"/>
      <c r="BA13" s="22"/>
      <c r="BC13" s="18"/>
      <c r="BD13" s="22">
        <f>SUM($BD$11:$BD$12)</f>
        <v>1929</v>
      </c>
      <c r="BE13" s="22">
        <f>SUM($BE$11:$BE$12)</f>
        <v>852</v>
      </c>
      <c r="BF13" s="22">
        <f>SUM($BF$11:$BF$12)</f>
        <v>6946</v>
      </c>
      <c r="BG13" s="22">
        <f>SUM($BG$11:$BG$12)</f>
        <v>1689</v>
      </c>
      <c r="BH13" s="22">
        <f>SUM($BH$11:$BH$12)</f>
        <v>1441</v>
      </c>
      <c r="BI13" s="22">
        <f>SUM($BI$11:$BI$12)</f>
        <v>851</v>
      </c>
      <c r="BJ13" s="22">
        <f>SUM($BJ$11:$BJ$12)</f>
        <v>5671</v>
      </c>
      <c r="BK13" s="23">
        <f>SUM($BK$11:$BK$12)</f>
        <v>19379</v>
      </c>
      <c r="BL13" s="22">
        <f>SUM($BL$11:$BL$12)</f>
        <v>878</v>
      </c>
      <c r="BM13" s="22">
        <f>SUM($BM$11:$BM$12)</f>
        <v>800</v>
      </c>
      <c r="BN13" s="22">
        <f>SUM($BN$11:$BN$12)</f>
        <v>5168</v>
      </c>
      <c r="BO13" s="22">
        <f>SUM($BO$11:$BO$12)</f>
        <v>1434</v>
      </c>
      <c r="BP13" s="22">
        <f>SUM($BP$11:$BP$12)</f>
        <v>4623</v>
      </c>
      <c r="BQ13" s="22">
        <f>SUM($BQ$11:$BQ$12)</f>
        <v>828</v>
      </c>
      <c r="BR13" s="22">
        <f>SUM($BR$11:$BR$12)</f>
        <v>3514</v>
      </c>
      <c r="BS13" s="23">
        <f>SUM($BS$11:$BS$12)</f>
        <v>17245</v>
      </c>
      <c r="BT13" s="22">
        <f>SUM($BT$11:$BT$12)</f>
        <v>1089</v>
      </c>
      <c r="BU13" s="23">
        <f>SUM($BU$11:$BU$12)</f>
        <v>1089</v>
      </c>
      <c r="BV13" s="22">
        <f>SUM($BV$11:$BV$12)</f>
        <v>112</v>
      </c>
      <c r="BW13" s="22">
        <f>SUM($BW$11:$BW$12)</f>
        <v>129</v>
      </c>
      <c r="BX13" s="22">
        <f>SUM($BX$11:$BX$12)</f>
        <v>147</v>
      </c>
      <c r="BY13" s="22">
        <f>SUM($BY$11:$BY$12)</f>
        <v>88</v>
      </c>
      <c r="BZ13" s="23">
        <f>SUM($BZ$11:$BZ$12)</f>
        <v>476</v>
      </c>
      <c r="CA13" s="22">
        <f>SUM($CA$11:$CA$12)</f>
        <v>4927</v>
      </c>
      <c r="CB13" s="23">
        <f>SUM($CB$11:$CB$12)</f>
        <v>4927</v>
      </c>
      <c r="CC13" s="22">
        <f>SUM($CC$11:$CC$12)</f>
        <v>6314</v>
      </c>
      <c r="CD13" s="22">
        <f>SUM($CD$11:$CD$12)</f>
        <v>3422</v>
      </c>
      <c r="CE13" s="22">
        <f>SUM($CE$11:$CE$12)</f>
        <v>545</v>
      </c>
      <c r="CF13" s="22">
        <f>SUM($CF$11:$CF$12)</f>
        <v>821</v>
      </c>
      <c r="CG13" s="22">
        <f>SUM($CG$11:$CG$12)</f>
        <v>1077</v>
      </c>
      <c r="CH13" s="22">
        <f>SUM($CH$11:$CH$12)</f>
        <v>629</v>
      </c>
      <c r="CI13" s="22">
        <f>SUM($CI$11:$CI$12)</f>
        <v>459</v>
      </c>
      <c r="CJ13" s="23">
        <f>SUM($CJ$11:$CJ$12)</f>
        <v>13267</v>
      </c>
      <c r="CK13" s="22">
        <f>SUM($CK$11:$CK$12)</f>
        <v>3121</v>
      </c>
      <c r="CL13" s="23">
        <f>SUM($CL$11:$CL$12)</f>
        <v>3121</v>
      </c>
      <c r="CM13" s="22">
        <f>SUM($CM$11:$CM$12)</f>
        <v>410</v>
      </c>
      <c r="CN13" s="22">
        <f>SUM($CN$11:$CN$12)</f>
        <v>523</v>
      </c>
      <c r="CO13" s="23">
        <f>SUM($CO$11:$CO$12)</f>
        <v>933</v>
      </c>
      <c r="CP13" s="22">
        <f>SUM($CP$11:$CP$12)</f>
        <v>1705</v>
      </c>
      <c r="CQ13" s="23">
        <f>SUM($CQ$11:$CQ$12)</f>
        <v>1705</v>
      </c>
      <c r="CR13" s="22">
        <f>SUM($CR$11:$CR$12)</f>
        <v>1167</v>
      </c>
      <c r="CS13" s="23">
        <f>SUM($CS$11:$CS$12)</f>
        <v>1167</v>
      </c>
      <c r="CT13" s="37">
        <f>SUM($CT$11:$CT$12)</f>
        <v>0</v>
      </c>
      <c r="CU13" s="22">
        <f>SUM($CU$11:$CU$12)</f>
        <v>107</v>
      </c>
      <c r="CV13" s="22">
        <f>SUM($CV$11:$CV$12)</f>
        <v>187</v>
      </c>
      <c r="CW13" s="23">
        <f>SUM($CW$11:$CW$12)</f>
        <v>294</v>
      </c>
      <c r="CX13" s="22">
        <f>SUM($CX$11:$CX$12)</f>
        <v>0</v>
      </c>
      <c r="CY13" s="24">
        <f>SUM($CY$11:$CY$12)</f>
        <v>0</v>
      </c>
      <c r="CZ13" s="22">
        <v>63603</v>
      </c>
      <c r="DA13" s="25" t="s">
        <v>83</v>
      </c>
    </row>
    <row r="14" spans="1:105" ht="14.4" x14ac:dyDescent="0.3">
      <c r="B14" s="26">
        <v>3</v>
      </c>
      <c r="C14" s="27" t="s">
        <v>78</v>
      </c>
      <c r="D14" s="28">
        <v>2</v>
      </c>
      <c r="E14" s="28">
        <v>0</v>
      </c>
      <c r="F14" s="28">
        <v>2</v>
      </c>
      <c r="G14" s="28">
        <v>3</v>
      </c>
      <c r="H14" s="28">
        <v>1</v>
      </c>
      <c r="I14" s="28">
        <v>0</v>
      </c>
      <c r="J14" s="28">
        <v>1</v>
      </c>
      <c r="K14" s="29">
        <v>9</v>
      </c>
      <c r="L14" s="28">
        <v>0</v>
      </c>
      <c r="M14" s="28">
        <v>0</v>
      </c>
      <c r="N14" s="28">
        <v>0</v>
      </c>
      <c r="O14" s="28">
        <v>0</v>
      </c>
      <c r="P14" s="28">
        <v>0</v>
      </c>
      <c r="Q14" s="28">
        <v>0</v>
      </c>
      <c r="R14" s="28">
        <v>0</v>
      </c>
      <c r="S14" s="29">
        <v>0</v>
      </c>
      <c r="T14" s="28">
        <v>6</v>
      </c>
      <c r="U14" s="29">
        <v>6</v>
      </c>
      <c r="V14" s="28">
        <v>24</v>
      </c>
      <c r="W14" s="28">
        <v>23</v>
      </c>
      <c r="X14" s="28">
        <v>4</v>
      </c>
      <c r="Y14" s="36" t="s">
        <v>81</v>
      </c>
      <c r="Z14" s="29">
        <v>51</v>
      </c>
      <c r="AA14" s="28">
        <v>7</v>
      </c>
      <c r="AB14" s="29">
        <v>7</v>
      </c>
      <c r="AC14" s="28">
        <v>1</v>
      </c>
      <c r="AD14" s="28">
        <v>3</v>
      </c>
      <c r="AE14" s="28">
        <v>0</v>
      </c>
      <c r="AF14" s="28">
        <v>1</v>
      </c>
      <c r="AG14" s="28">
        <v>3</v>
      </c>
      <c r="AH14" s="28">
        <v>0</v>
      </c>
      <c r="AI14" s="28">
        <v>0</v>
      </c>
      <c r="AJ14" s="29">
        <v>8</v>
      </c>
      <c r="AK14" s="28">
        <v>1</v>
      </c>
      <c r="AL14" s="29">
        <v>1</v>
      </c>
      <c r="AM14" s="28">
        <v>1</v>
      </c>
      <c r="AN14" s="28">
        <v>0</v>
      </c>
      <c r="AO14" s="29">
        <v>1</v>
      </c>
      <c r="AP14" s="28">
        <v>0</v>
      </c>
      <c r="AQ14" s="29">
        <v>0</v>
      </c>
      <c r="AR14" s="28">
        <v>0</v>
      </c>
      <c r="AS14" s="29">
        <v>0</v>
      </c>
      <c r="AT14" s="36"/>
      <c r="AU14" s="28">
        <v>1</v>
      </c>
      <c r="AV14" s="28">
        <v>4</v>
      </c>
      <c r="AW14" s="29">
        <v>5</v>
      </c>
      <c r="AX14" s="28">
        <v>0</v>
      </c>
      <c r="AY14" s="28">
        <v>88</v>
      </c>
      <c r="AZ14" s="30">
        <v>1</v>
      </c>
      <c r="BA14" s="31">
        <v>88</v>
      </c>
      <c r="BC14" s="26">
        <v>3</v>
      </c>
      <c r="BD14" s="31">
        <v>2</v>
      </c>
      <c r="BE14" s="31">
        <v>0</v>
      </c>
      <c r="BF14" s="31">
        <v>2</v>
      </c>
      <c r="BG14" s="31">
        <v>3</v>
      </c>
      <c r="BH14" s="31">
        <v>1</v>
      </c>
      <c r="BI14" s="31">
        <v>0</v>
      </c>
      <c r="BJ14" s="31">
        <v>1</v>
      </c>
      <c r="BK14" s="32">
        <v>9</v>
      </c>
      <c r="BL14" s="31">
        <v>0</v>
      </c>
      <c r="BM14" s="31">
        <v>0</v>
      </c>
      <c r="BN14" s="31">
        <v>0</v>
      </c>
      <c r="BO14" s="31">
        <v>0</v>
      </c>
      <c r="BP14" s="31">
        <v>0</v>
      </c>
      <c r="BQ14" s="31">
        <v>0</v>
      </c>
      <c r="BR14" s="31">
        <v>0</v>
      </c>
      <c r="BS14" s="32">
        <v>0</v>
      </c>
      <c r="BT14" s="31">
        <v>6</v>
      </c>
      <c r="BU14" s="32">
        <v>6</v>
      </c>
      <c r="BV14" s="31">
        <v>24</v>
      </c>
      <c r="BW14" s="31">
        <v>23</v>
      </c>
      <c r="BX14" s="31">
        <v>4</v>
      </c>
      <c r="BY14" s="31">
        <v>-88</v>
      </c>
      <c r="BZ14" s="32">
        <v>-37</v>
      </c>
      <c r="CA14" s="31">
        <v>7</v>
      </c>
      <c r="CB14" s="32">
        <v>7</v>
      </c>
      <c r="CC14" s="31">
        <v>1</v>
      </c>
      <c r="CD14" s="31">
        <v>3</v>
      </c>
      <c r="CE14" s="31">
        <v>0</v>
      </c>
      <c r="CF14" s="31">
        <v>1</v>
      </c>
      <c r="CG14" s="31">
        <v>3</v>
      </c>
      <c r="CH14" s="31">
        <v>0</v>
      </c>
      <c r="CI14" s="31">
        <v>0</v>
      </c>
      <c r="CJ14" s="32">
        <v>8</v>
      </c>
      <c r="CK14" s="31">
        <v>1</v>
      </c>
      <c r="CL14" s="32">
        <v>1</v>
      </c>
      <c r="CM14" s="31">
        <v>1</v>
      </c>
      <c r="CN14" s="31">
        <v>0</v>
      </c>
      <c r="CO14" s="32">
        <v>1</v>
      </c>
      <c r="CP14" s="31">
        <v>0</v>
      </c>
      <c r="CQ14" s="32">
        <v>0</v>
      </c>
      <c r="CR14" s="31">
        <v>0</v>
      </c>
      <c r="CS14" s="32">
        <v>0</v>
      </c>
      <c r="CT14" s="38"/>
      <c r="CU14" s="31">
        <v>1</v>
      </c>
      <c r="CV14" s="31">
        <v>4</v>
      </c>
      <c r="CW14" s="32">
        <v>5</v>
      </c>
      <c r="CX14" s="31">
        <v>0</v>
      </c>
      <c r="CY14" s="33">
        <v>0</v>
      </c>
      <c r="CZ14" s="31"/>
      <c r="DA14" s="34" t="s">
        <v>84</v>
      </c>
    </row>
    <row r="15" spans="1:105" ht="14.4" x14ac:dyDescent="0.3">
      <c r="B15" s="18"/>
      <c r="C15" s="19" t="s">
        <v>79</v>
      </c>
      <c r="D15" s="20"/>
      <c r="E15" s="20"/>
      <c r="F15" s="20"/>
      <c r="G15" s="20"/>
      <c r="H15" s="20"/>
      <c r="I15" s="20"/>
      <c r="J15" s="20"/>
      <c r="K15" s="21"/>
      <c r="L15" s="20"/>
      <c r="M15" s="20"/>
      <c r="N15" s="20"/>
      <c r="O15" s="20"/>
      <c r="P15" s="20"/>
      <c r="Q15" s="20"/>
      <c r="R15" s="20"/>
      <c r="S15" s="21"/>
      <c r="T15" s="20"/>
      <c r="U15" s="21"/>
      <c r="V15" s="20"/>
      <c r="W15" s="20"/>
      <c r="X15" s="20"/>
      <c r="Y15" s="35"/>
      <c r="Z15" s="21"/>
      <c r="AA15" s="20"/>
      <c r="AB15" s="21"/>
      <c r="AC15" s="20"/>
      <c r="AD15" s="20"/>
      <c r="AE15" s="20"/>
      <c r="AF15" s="20"/>
      <c r="AG15" s="20"/>
      <c r="AH15" s="20"/>
      <c r="AI15" s="20"/>
      <c r="AJ15" s="21"/>
      <c r="AK15" s="20"/>
      <c r="AL15" s="21"/>
      <c r="AM15" s="20"/>
      <c r="AN15" s="20"/>
      <c r="AO15" s="21"/>
      <c r="AP15" s="20"/>
      <c r="AQ15" s="21"/>
      <c r="AR15" s="20"/>
      <c r="AS15" s="21"/>
      <c r="AT15" s="35"/>
      <c r="AU15" s="35"/>
      <c r="AV15" s="20"/>
      <c r="AW15" s="21"/>
      <c r="AX15" s="20"/>
      <c r="AY15" s="20"/>
      <c r="AZ15" s="20"/>
      <c r="BA15" s="22"/>
      <c r="BC15" s="18"/>
      <c r="BD15" s="22">
        <f>SUM($BD$13:$BD$14)</f>
        <v>1931</v>
      </c>
      <c r="BE15" s="22">
        <f>SUM($BE$13:$BE$14)</f>
        <v>852</v>
      </c>
      <c r="BF15" s="22">
        <f>SUM($BF$13:$BF$14)</f>
        <v>6948</v>
      </c>
      <c r="BG15" s="22">
        <f>SUM($BG$13:$BG$14)</f>
        <v>1692</v>
      </c>
      <c r="BH15" s="22">
        <f>SUM($BH$13:$BH$14)</f>
        <v>1442</v>
      </c>
      <c r="BI15" s="22">
        <f>SUM($BI$13:$BI$14)</f>
        <v>851</v>
      </c>
      <c r="BJ15" s="22">
        <f>SUM($BJ$13:$BJ$14)</f>
        <v>5672</v>
      </c>
      <c r="BK15" s="23">
        <f>SUM($BK$13:$BK$14)</f>
        <v>19388</v>
      </c>
      <c r="BL15" s="22">
        <f>SUM($BL$13:$BL$14)</f>
        <v>878</v>
      </c>
      <c r="BM15" s="22">
        <f>SUM($BM$13:$BM$14)</f>
        <v>800</v>
      </c>
      <c r="BN15" s="22">
        <f>SUM($BN$13:$BN$14)</f>
        <v>5168</v>
      </c>
      <c r="BO15" s="22">
        <f>SUM($BO$13:$BO$14)</f>
        <v>1434</v>
      </c>
      <c r="BP15" s="22">
        <f>SUM($BP$13:$BP$14)</f>
        <v>4623</v>
      </c>
      <c r="BQ15" s="22">
        <f>SUM($BQ$13:$BQ$14)</f>
        <v>828</v>
      </c>
      <c r="BR15" s="22">
        <f>SUM($BR$13:$BR$14)</f>
        <v>3514</v>
      </c>
      <c r="BS15" s="23">
        <f>SUM($BS$13:$BS$14)</f>
        <v>17245</v>
      </c>
      <c r="BT15" s="22">
        <f>SUM($BT$13:$BT$14)</f>
        <v>1095</v>
      </c>
      <c r="BU15" s="23">
        <f>SUM($BU$13:$BU$14)</f>
        <v>1095</v>
      </c>
      <c r="BV15" s="22">
        <f>SUM($BV$13:$BV$14)</f>
        <v>136</v>
      </c>
      <c r="BW15" s="22">
        <f>SUM($BW$13:$BW$14)</f>
        <v>152</v>
      </c>
      <c r="BX15" s="22">
        <f>SUM($BX$13:$BX$14)</f>
        <v>151</v>
      </c>
      <c r="BY15" s="37">
        <f>SUM($BY$13:$BY$14)</f>
        <v>0</v>
      </c>
      <c r="BZ15" s="23">
        <f>SUM($BZ$13:$BZ$14)</f>
        <v>439</v>
      </c>
      <c r="CA15" s="22">
        <f>SUM($CA$13:$CA$14)</f>
        <v>4934</v>
      </c>
      <c r="CB15" s="23">
        <f>SUM($CB$13:$CB$14)</f>
        <v>4934</v>
      </c>
      <c r="CC15" s="22">
        <f>SUM($CC$13:$CC$14)</f>
        <v>6315</v>
      </c>
      <c r="CD15" s="22">
        <f>SUM($CD$13:$CD$14)</f>
        <v>3425</v>
      </c>
      <c r="CE15" s="22">
        <f>SUM($CE$13:$CE$14)</f>
        <v>545</v>
      </c>
      <c r="CF15" s="22">
        <f>SUM($CF$13:$CF$14)</f>
        <v>822</v>
      </c>
      <c r="CG15" s="22">
        <f>SUM($CG$13:$CG$14)</f>
        <v>1080</v>
      </c>
      <c r="CH15" s="22">
        <f>SUM($CH$13:$CH$14)</f>
        <v>629</v>
      </c>
      <c r="CI15" s="22">
        <f>SUM($CI$13:$CI$14)</f>
        <v>459</v>
      </c>
      <c r="CJ15" s="23">
        <f>SUM($CJ$13:$CJ$14)</f>
        <v>13275</v>
      </c>
      <c r="CK15" s="22">
        <f>SUM($CK$13:$CK$14)</f>
        <v>3122</v>
      </c>
      <c r="CL15" s="23">
        <f>SUM($CL$13:$CL$14)</f>
        <v>3122</v>
      </c>
      <c r="CM15" s="22">
        <f>SUM($CM$13:$CM$14)</f>
        <v>411</v>
      </c>
      <c r="CN15" s="22">
        <f>SUM($CN$13:$CN$14)</f>
        <v>523</v>
      </c>
      <c r="CO15" s="23">
        <f>SUM($CO$13:$CO$14)</f>
        <v>934</v>
      </c>
      <c r="CP15" s="22">
        <f>SUM($CP$13:$CP$14)</f>
        <v>1705</v>
      </c>
      <c r="CQ15" s="23">
        <f>SUM($CQ$13:$CQ$14)</f>
        <v>1705</v>
      </c>
      <c r="CR15" s="22">
        <f>SUM($CR$13:$CR$14)</f>
        <v>1167</v>
      </c>
      <c r="CS15" s="23">
        <f>SUM($CS$13:$CS$14)</f>
        <v>1167</v>
      </c>
      <c r="CT15" s="38"/>
      <c r="CU15" s="22">
        <f>SUM($CU$13:$CU$14)</f>
        <v>108</v>
      </c>
      <c r="CV15" s="22">
        <f>SUM($CV$13:$CV$14)</f>
        <v>191</v>
      </c>
      <c r="CW15" s="23">
        <f>SUM($CW$13:$CW$14)</f>
        <v>299</v>
      </c>
      <c r="CX15" s="22">
        <f>SUM($CX$13:$CX$14)</f>
        <v>0</v>
      </c>
      <c r="CY15" s="24">
        <f>SUM($CY$13:$CY$14)</f>
        <v>0</v>
      </c>
      <c r="CZ15" s="22">
        <v>63603</v>
      </c>
      <c r="DA15" s="25" t="s">
        <v>85</v>
      </c>
    </row>
    <row r="16" spans="1:105" ht="14.4" x14ac:dyDescent="0.3">
      <c r="B16" s="26">
        <v>4</v>
      </c>
      <c r="C16" s="27" t="s">
        <v>78</v>
      </c>
      <c r="D16" s="28">
        <v>1</v>
      </c>
      <c r="E16" s="28">
        <v>0</v>
      </c>
      <c r="F16" s="28">
        <v>4</v>
      </c>
      <c r="G16" s="28">
        <v>0</v>
      </c>
      <c r="H16" s="28">
        <v>0</v>
      </c>
      <c r="I16" s="28">
        <v>0</v>
      </c>
      <c r="J16" s="28">
        <v>2</v>
      </c>
      <c r="K16" s="29">
        <v>7</v>
      </c>
      <c r="L16" s="28">
        <v>0</v>
      </c>
      <c r="M16" s="28">
        <v>0</v>
      </c>
      <c r="N16" s="28">
        <v>1</v>
      </c>
      <c r="O16" s="28">
        <v>1</v>
      </c>
      <c r="P16" s="28">
        <v>1</v>
      </c>
      <c r="Q16" s="28">
        <v>0</v>
      </c>
      <c r="R16" s="28">
        <v>1</v>
      </c>
      <c r="S16" s="29">
        <v>4</v>
      </c>
      <c r="T16" s="28">
        <v>4</v>
      </c>
      <c r="U16" s="29">
        <v>4</v>
      </c>
      <c r="V16" s="28">
        <v>0</v>
      </c>
      <c r="W16" s="28">
        <v>1</v>
      </c>
      <c r="X16" s="28">
        <v>1</v>
      </c>
      <c r="Y16" s="36"/>
      <c r="Z16" s="29">
        <v>2</v>
      </c>
      <c r="AA16" s="28">
        <v>3</v>
      </c>
      <c r="AB16" s="29">
        <v>3</v>
      </c>
      <c r="AC16" s="28">
        <v>2</v>
      </c>
      <c r="AD16" s="28">
        <v>3</v>
      </c>
      <c r="AE16" s="28">
        <v>1</v>
      </c>
      <c r="AF16" s="28">
        <v>3</v>
      </c>
      <c r="AG16" s="28">
        <v>2</v>
      </c>
      <c r="AH16" s="28">
        <v>2</v>
      </c>
      <c r="AI16" s="28">
        <v>2</v>
      </c>
      <c r="AJ16" s="29">
        <v>15</v>
      </c>
      <c r="AK16" s="28">
        <v>5</v>
      </c>
      <c r="AL16" s="29">
        <v>5</v>
      </c>
      <c r="AM16" s="28">
        <v>3</v>
      </c>
      <c r="AN16" s="28">
        <v>2</v>
      </c>
      <c r="AO16" s="29">
        <v>5</v>
      </c>
      <c r="AP16" s="28">
        <v>5</v>
      </c>
      <c r="AQ16" s="29">
        <v>5</v>
      </c>
      <c r="AR16" s="28">
        <v>8</v>
      </c>
      <c r="AS16" s="29">
        <v>8</v>
      </c>
      <c r="AT16" s="36"/>
      <c r="AU16" s="36" t="s">
        <v>81</v>
      </c>
      <c r="AV16" s="28">
        <v>50</v>
      </c>
      <c r="AW16" s="29">
        <v>50</v>
      </c>
      <c r="AX16" s="28">
        <v>0</v>
      </c>
      <c r="AY16" s="28">
        <v>108</v>
      </c>
      <c r="AZ16" s="30">
        <v>1</v>
      </c>
      <c r="BA16" s="31">
        <v>108</v>
      </c>
      <c r="BC16" s="26">
        <v>4</v>
      </c>
      <c r="BD16" s="31">
        <v>1</v>
      </c>
      <c r="BE16" s="31">
        <v>0</v>
      </c>
      <c r="BF16" s="31">
        <v>4</v>
      </c>
      <c r="BG16" s="31">
        <v>0</v>
      </c>
      <c r="BH16" s="31">
        <v>0</v>
      </c>
      <c r="BI16" s="31">
        <v>0</v>
      </c>
      <c r="BJ16" s="31">
        <v>2</v>
      </c>
      <c r="BK16" s="32">
        <v>7</v>
      </c>
      <c r="BL16" s="31">
        <v>0</v>
      </c>
      <c r="BM16" s="31">
        <v>0</v>
      </c>
      <c r="BN16" s="31">
        <v>1</v>
      </c>
      <c r="BO16" s="31">
        <v>1</v>
      </c>
      <c r="BP16" s="31">
        <v>1</v>
      </c>
      <c r="BQ16" s="31">
        <v>0</v>
      </c>
      <c r="BR16" s="31">
        <v>1</v>
      </c>
      <c r="BS16" s="32">
        <v>4</v>
      </c>
      <c r="BT16" s="31">
        <v>4</v>
      </c>
      <c r="BU16" s="32">
        <v>4</v>
      </c>
      <c r="BV16" s="31">
        <v>0</v>
      </c>
      <c r="BW16" s="31">
        <v>1</v>
      </c>
      <c r="BX16" s="31">
        <v>1</v>
      </c>
      <c r="BY16" s="38"/>
      <c r="BZ16" s="32">
        <v>2</v>
      </c>
      <c r="CA16" s="31">
        <v>3</v>
      </c>
      <c r="CB16" s="32">
        <v>3</v>
      </c>
      <c r="CC16" s="31">
        <v>2</v>
      </c>
      <c r="CD16" s="31">
        <v>3</v>
      </c>
      <c r="CE16" s="31">
        <v>1</v>
      </c>
      <c r="CF16" s="31">
        <v>3</v>
      </c>
      <c r="CG16" s="31">
        <v>2</v>
      </c>
      <c r="CH16" s="31">
        <v>2</v>
      </c>
      <c r="CI16" s="31">
        <v>2</v>
      </c>
      <c r="CJ16" s="32">
        <v>15</v>
      </c>
      <c r="CK16" s="31">
        <v>5</v>
      </c>
      <c r="CL16" s="32">
        <v>5</v>
      </c>
      <c r="CM16" s="31">
        <v>3</v>
      </c>
      <c r="CN16" s="31">
        <v>2</v>
      </c>
      <c r="CO16" s="32">
        <v>5</v>
      </c>
      <c r="CP16" s="31">
        <v>5</v>
      </c>
      <c r="CQ16" s="32">
        <v>5</v>
      </c>
      <c r="CR16" s="31">
        <v>8</v>
      </c>
      <c r="CS16" s="32">
        <v>8</v>
      </c>
      <c r="CT16" s="38"/>
      <c r="CU16" s="31">
        <v>-108</v>
      </c>
      <c r="CV16" s="31">
        <v>50</v>
      </c>
      <c r="CW16" s="32">
        <v>-58</v>
      </c>
      <c r="CX16" s="31">
        <v>0</v>
      </c>
      <c r="CY16" s="33">
        <v>0</v>
      </c>
      <c r="CZ16" s="31"/>
      <c r="DA16" s="34" t="s">
        <v>86</v>
      </c>
    </row>
    <row r="17" spans="2:105" ht="14.4" x14ac:dyDescent="0.3">
      <c r="B17" s="18"/>
      <c r="C17" s="19" t="s">
        <v>79</v>
      </c>
      <c r="D17" s="20"/>
      <c r="E17" s="20"/>
      <c r="F17" s="20"/>
      <c r="G17" s="20"/>
      <c r="H17" s="20"/>
      <c r="I17" s="20"/>
      <c r="J17" s="20"/>
      <c r="K17" s="21"/>
      <c r="L17" s="20"/>
      <c r="M17" s="20"/>
      <c r="N17" s="20"/>
      <c r="O17" s="20"/>
      <c r="P17" s="20"/>
      <c r="Q17" s="20"/>
      <c r="R17" s="20"/>
      <c r="S17" s="21"/>
      <c r="T17" s="20"/>
      <c r="U17" s="21"/>
      <c r="V17" s="35"/>
      <c r="W17" s="20"/>
      <c r="X17" s="20"/>
      <c r="Y17" s="35"/>
      <c r="Z17" s="21"/>
      <c r="AA17" s="20"/>
      <c r="AB17" s="21"/>
      <c r="AC17" s="20"/>
      <c r="AD17" s="20"/>
      <c r="AE17" s="20"/>
      <c r="AF17" s="20"/>
      <c r="AG17" s="20"/>
      <c r="AH17" s="20"/>
      <c r="AI17" s="20"/>
      <c r="AJ17" s="21"/>
      <c r="AK17" s="20"/>
      <c r="AL17" s="21"/>
      <c r="AM17" s="20"/>
      <c r="AN17" s="20"/>
      <c r="AO17" s="21"/>
      <c r="AP17" s="20"/>
      <c r="AQ17" s="21"/>
      <c r="AR17" s="20"/>
      <c r="AS17" s="21"/>
      <c r="AT17" s="35"/>
      <c r="AU17" s="35"/>
      <c r="AV17" s="20"/>
      <c r="AW17" s="21"/>
      <c r="AX17" s="20"/>
      <c r="AY17" s="20"/>
      <c r="AZ17" s="20"/>
      <c r="BA17" s="22"/>
      <c r="BC17" s="18"/>
      <c r="BD17" s="22">
        <f>SUM($BD$15:$BD$16)</f>
        <v>1932</v>
      </c>
      <c r="BE17" s="22">
        <f>SUM($BE$15:$BE$16)</f>
        <v>852</v>
      </c>
      <c r="BF17" s="22">
        <f>SUM($BF$15:$BF$16)</f>
        <v>6952</v>
      </c>
      <c r="BG17" s="22">
        <f>SUM($BG$15:$BG$16)</f>
        <v>1692</v>
      </c>
      <c r="BH17" s="22">
        <f>SUM($BH$15:$BH$16)</f>
        <v>1442</v>
      </c>
      <c r="BI17" s="22">
        <f>SUM($BI$15:$BI$16)</f>
        <v>851</v>
      </c>
      <c r="BJ17" s="22">
        <f>SUM($BJ$15:$BJ$16)</f>
        <v>5674</v>
      </c>
      <c r="BK17" s="23">
        <f>SUM($BK$15:$BK$16)</f>
        <v>19395</v>
      </c>
      <c r="BL17" s="22">
        <f>SUM($BL$15:$BL$16)</f>
        <v>878</v>
      </c>
      <c r="BM17" s="22">
        <f>SUM($BM$15:$BM$16)</f>
        <v>800</v>
      </c>
      <c r="BN17" s="22">
        <f>SUM($BN$15:$BN$16)</f>
        <v>5169</v>
      </c>
      <c r="BO17" s="22">
        <f>SUM($BO$15:$BO$16)</f>
        <v>1435</v>
      </c>
      <c r="BP17" s="22">
        <f>SUM($BP$15:$BP$16)</f>
        <v>4624</v>
      </c>
      <c r="BQ17" s="22">
        <f>SUM($BQ$15:$BQ$16)</f>
        <v>828</v>
      </c>
      <c r="BR17" s="22">
        <f>SUM($BR$15:$BR$16)</f>
        <v>3515</v>
      </c>
      <c r="BS17" s="23">
        <f>SUM($BS$15:$BS$16)</f>
        <v>17249</v>
      </c>
      <c r="BT17" s="22">
        <f>SUM($BT$15:$BT$16)</f>
        <v>1099</v>
      </c>
      <c r="BU17" s="23">
        <f>SUM($BU$15:$BU$16)</f>
        <v>1099</v>
      </c>
      <c r="BV17" s="22">
        <f>SUM($BV$15:$BV$16)</f>
        <v>136</v>
      </c>
      <c r="BW17" s="22">
        <f>SUM($BW$15:$BW$16)</f>
        <v>153</v>
      </c>
      <c r="BX17" s="22">
        <f>SUM($BX$15:$BX$16)</f>
        <v>152</v>
      </c>
      <c r="BY17" s="38"/>
      <c r="BZ17" s="23">
        <f>SUM($BZ$15:$BZ$16)</f>
        <v>441</v>
      </c>
      <c r="CA17" s="22">
        <f>SUM($CA$15:$CA$16)</f>
        <v>4937</v>
      </c>
      <c r="CB17" s="23">
        <f>SUM($CB$15:$CB$16)</f>
        <v>4937</v>
      </c>
      <c r="CC17" s="22">
        <f>SUM($CC$15:$CC$16)</f>
        <v>6317</v>
      </c>
      <c r="CD17" s="22">
        <f>SUM($CD$15:$CD$16)</f>
        <v>3428</v>
      </c>
      <c r="CE17" s="22">
        <f>SUM($CE$15:$CE$16)</f>
        <v>546</v>
      </c>
      <c r="CF17" s="22">
        <f>SUM($CF$15:$CF$16)</f>
        <v>825</v>
      </c>
      <c r="CG17" s="22">
        <f>SUM($CG$15:$CG$16)</f>
        <v>1082</v>
      </c>
      <c r="CH17" s="22">
        <f>SUM($CH$15:$CH$16)</f>
        <v>631</v>
      </c>
      <c r="CI17" s="22">
        <f>SUM($CI$15:$CI$16)</f>
        <v>461</v>
      </c>
      <c r="CJ17" s="23">
        <f>SUM($CJ$15:$CJ$16)</f>
        <v>13290</v>
      </c>
      <c r="CK17" s="22">
        <f>SUM($CK$15:$CK$16)</f>
        <v>3127</v>
      </c>
      <c r="CL17" s="23">
        <f>SUM($CL$15:$CL$16)</f>
        <v>3127</v>
      </c>
      <c r="CM17" s="22">
        <f>SUM($CM$15:$CM$16)</f>
        <v>414</v>
      </c>
      <c r="CN17" s="22">
        <f>SUM($CN$15:$CN$16)</f>
        <v>525</v>
      </c>
      <c r="CO17" s="23">
        <f>SUM($CO$15:$CO$16)</f>
        <v>939</v>
      </c>
      <c r="CP17" s="22">
        <f>SUM($CP$15:$CP$16)</f>
        <v>1710</v>
      </c>
      <c r="CQ17" s="23">
        <f>SUM($CQ$15:$CQ$16)</f>
        <v>1710</v>
      </c>
      <c r="CR17" s="22">
        <f>SUM($CR$15:$CR$16)</f>
        <v>1175</v>
      </c>
      <c r="CS17" s="23">
        <f>SUM($CS$15:$CS$16)</f>
        <v>1175</v>
      </c>
      <c r="CT17" s="38"/>
      <c r="CU17" s="37">
        <f>SUM($CU$15:$CU$16)</f>
        <v>0</v>
      </c>
      <c r="CV17" s="22">
        <f>SUM($CV$15:$CV$16)</f>
        <v>241</v>
      </c>
      <c r="CW17" s="23">
        <f>SUM($CW$15:$CW$16)</f>
        <v>241</v>
      </c>
      <c r="CX17" s="22">
        <f>SUM($CX$15:$CX$16)</f>
        <v>0</v>
      </c>
      <c r="CY17" s="24">
        <f>SUM($CY$15:$CY$16)</f>
        <v>0</v>
      </c>
      <c r="CZ17" s="22">
        <v>63603</v>
      </c>
      <c r="DA17" s="25" t="s">
        <v>87</v>
      </c>
    </row>
    <row r="18" spans="2:105" ht="14.4" x14ac:dyDescent="0.3">
      <c r="B18" s="26">
        <v>5</v>
      </c>
      <c r="C18" s="27" t="s">
        <v>78</v>
      </c>
      <c r="D18" s="28">
        <v>0</v>
      </c>
      <c r="E18" s="28">
        <v>2</v>
      </c>
      <c r="F18" s="28">
        <v>3</v>
      </c>
      <c r="G18" s="28">
        <v>1</v>
      </c>
      <c r="H18" s="28">
        <v>1</v>
      </c>
      <c r="I18" s="28">
        <v>0</v>
      </c>
      <c r="J18" s="28">
        <v>1</v>
      </c>
      <c r="K18" s="29">
        <v>8</v>
      </c>
      <c r="L18" s="28">
        <v>0</v>
      </c>
      <c r="M18" s="28">
        <v>1</v>
      </c>
      <c r="N18" s="28">
        <v>0</v>
      </c>
      <c r="O18" s="28">
        <v>0</v>
      </c>
      <c r="P18" s="28">
        <v>1</v>
      </c>
      <c r="Q18" s="28">
        <v>1</v>
      </c>
      <c r="R18" s="28">
        <v>0</v>
      </c>
      <c r="S18" s="29">
        <v>3</v>
      </c>
      <c r="T18" s="28">
        <v>3</v>
      </c>
      <c r="U18" s="29">
        <v>3</v>
      </c>
      <c r="V18" s="36" t="s">
        <v>81</v>
      </c>
      <c r="W18" s="28">
        <v>38</v>
      </c>
      <c r="X18" s="28">
        <v>40</v>
      </c>
      <c r="Y18" s="36"/>
      <c r="Z18" s="29">
        <v>78</v>
      </c>
      <c r="AA18" s="28">
        <v>13</v>
      </c>
      <c r="AB18" s="29">
        <v>13</v>
      </c>
      <c r="AC18" s="28">
        <v>5</v>
      </c>
      <c r="AD18" s="28">
        <v>3</v>
      </c>
      <c r="AE18" s="28">
        <v>8</v>
      </c>
      <c r="AF18" s="28">
        <v>1</v>
      </c>
      <c r="AG18" s="28">
        <v>2</v>
      </c>
      <c r="AH18" s="28">
        <v>3</v>
      </c>
      <c r="AI18" s="28">
        <v>3</v>
      </c>
      <c r="AJ18" s="29">
        <v>25</v>
      </c>
      <c r="AK18" s="28">
        <v>2</v>
      </c>
      <c r="AL18" s="29">
        <v>2</v>
      </c>
      <c r="AM18" s="28">
        <v>1</v>
      </c>
      <c r="AN18" s="28">
        <v>1</v>
      </c>
      <c r="AO18" s="29">
        <v>2</v>
      </c>
      <c r="AP18" s="28">
        <v>2</v>
      </c>
      <c r="AQ18" s="29">
        <v>2</v>
      </c>
      <c r="AR18" s="28">
        <v>0</v>
      </c>
      <c r="AS18" s="29">
        <v>0</v>
      </c>
      <c r="AT18" s="36"/>
      <c r="AU18" s="36"/>
      <c r="AV18" s="28">
        <v>0</v>
      </c>
      <c r="AW18" s="29">
        <v>0</v>
      </c>
      <c r="AX18" s="28">
        <v>0</v>
      </c>
      <c r="AY18" s="28">
        <v>136</v>
      </c>
      <c r="AZ18" s="30">
        <v>1</v>
      </c>
      <c r="BA18" s="31">
        <v>136</v>
      </c>
      <c r="BC18" s="26">
        <v>5</v>
      </c>
      <c r="BD18" s="31">
        <v>0</v>
      </c>
      <c r="BE18" s="31">
        <v>2</v>
      </c>
      <c r="BF18" s="31">
        <v>3</v>
      </c>
      <c r="BG18" s="31">
        <v>1</v>
      </c>
      <c r="BH18" s="31">
        <v>1</v>
      </c>
      <c r="BI18" s="31">
        <v>0</v>
      </c>
      <c r="BJ18" s="31">
        <v>1</v>
      </c>
      <c r="BK18" s="32">
        <v>8</v>
      </c>
      <c r="BL18" s="31">
        <v>0</v>
      </c>
      <c r="BM18" s="31">
        <v>1</v>
      </c>
      <c r="BN18" s="31">
        <v>0</v>
      </c>
      <c r="BO18" s="31">
        <v>0</v>
      </c>
      <c r="BP18" s="31">
        <v>1</v>
      </c>
      <c r="BQ18" s="31">
        <v>1</v>
      </c>
      <c r="BR18" s="31">
        <v>0</v>
      </c>
      <c r="BS18" s="32">
        <v>3</v>
      </c>
      <c r="BT18" s="31">
        <v>3</v>
      </c>
      <c r="BU18" s="32">
        <v>3</v>
      </c>
      <c r="BV18" s="31">
        <v>-136</v>
      </c>
      <c r="BW18" s="31">
        <v>38</v>
      </c>
      <c r="BX18" s="31">
        <v>40</v>
      </c>
      <c r="BY18" s="38"/>
      <c r="BZ18" s="32">
        <v>-58</v>
      </c>
      <c r="CA18" s="31">
        <v>13</v>
      </c>
      <c r="CB18" s="32">
        <v>13</v>
      </c>
      <c r="CC18" s="31">
        <v>5</v>
      </c>
      <c r="CD18" s="31">
        <v>3</v>
      </c>
      <c r="CE18" s="31">
        <v>8</v>
      </c>
      <c r="CF18" s="31">
        <v>1</v>
      </c>
      <c r="CG18" s="31">
        <v>2</v>
      </c>
      <c r="CH18" s="31">
        <v>3</v>
      </c>
      <c r="CI18" s="31">
        <v>3</v>
      </c>
      <c r="CJ18" s="32">
        <v>25</v>
      </c>
      <c r="CK18" s="31">
        <v>2</v>
      </c>
      <c r="CL18" s="32">
        <v>2</v>
      </c>
      <c r="CM18" s="31">
        <v>1</v>
      </c>
      <c r="CN18" s="31">
        <v>1</v>
      </c>
      <c r="CO18" s="32">
        <v>2</v>
      </c>
      <c r="CP18" s="31">
        <v>2</v>
      </c>
      <c r="CQ18" s="32">
        <v>2</v>
      </c>
      <c r="CR18" s="31">
        <v>0</v>
      </c>
      <c r="CS18" s="32">
        <v>0</v>
      </c>
      <c r="CT18" s="38"/>
      <c r="CU18" s="38"/>
      <c r="CV18" s="31">
        <v>0</v>
      </c>
      <c r="CW18" s="32">
        <v>0</v>
      </c>
      <c r="CX18" s="31">
        <v>0</v>
      </c>
      <c r="CY18" s="33">
        <v>0</v>
      </c>
      <c r="CZ18" s="31"/>
      <c r="DA18" s="34" t="s">
        <v>88</v>
      </c>
    </row>
    <row r="19" spans="2:105" ht="14.4" x14ac:dyDescent="0.3">
      <c r="B19" s="18"/>
      <c r="C19" s="19" t="s">
        <v>79</v>
      </c>
      <c r="D19" s="20"/>
      <c r="E19" s="20"/>
      <c r="F19" s="20"/>
      <c r="G19" s="20"/>
      <c r="H19" s="20"/>
      <c r="I19" s="20"/>
      <c r="J19" s="20"/>
      <c r="K19" s="21"/>
      <c r="L19" s="20"/>
      <c r="M19" s="20"/>
      <c r="N19" s="20"/>
      <c r="O19" s="20"/>
      <c r="P19" s="20"/>
      <c r="Q19" s="20"/>
      <c r="R19" s="20"/>
      <c r="S19" s="21"/>
      <c r="T19" s="20"/>
      <c r="U19" s="21"/>
      <c r="V19" s="35"/>
      <c r="W19" s="35"/>
      <c r="X19" s="20"/>
      <c r="Y19" s="35"/>
      <c r="Z19" s="21"/>
      <c r="AA19" s="20"/>
      <c r="AB19" s="21"/>
      <c r="AC19" s="20"/>
      <c r="AD19" s="20"/>
      <c r="AE19" s="20"/>
      <c r="AF19" s="20"/>
      <c r="AG19" s="20"/>
      <c r="AH19" s="20"/>
      <c r="AI19" s="20"/>
      <c r="AJ19" s="21"/>
      <c r="AK19" s="20"/>
      <c r="AL19" s="21"/>
      <c r="AM19" s="20"/>
      <c r="AN19" s="20"/>
      <c r="AO19" s="21"/>
      <c r="AP19" s="20"/>
      <c r="AQ19" s="21"/>
      <c r="AR19" s="20"/>
      <c r="AS19" s="21"/>
      <c r="AT19" s="35"/>
      <c r="AU19" s="35"/>
      <c r="AV19" s="20"/>
      <c r="AW19" s="21"/>
      <c r="AX19" s="20"/>
      <c r="AY19" s="20"/>
      <c r="AZ19" s="20"/>
      <c r="BA19" s="22"/>
      <c r="BC19" s="18"/>
      <c r="BD19" s="22">
        <f>SUM($BD$17:$BD$18)</f>
        <v>1932</v>
      </c>
      <c r="BE19" s="22">
        <f>SUM($BE$17:$BE$18)</f>
        <v>854</v>
      </c>
      <c r="BF19" s="22">
        <f>SUM($BF$17:$BF$18)</f>
        <v>6955</v>
      </c>
      <c r="BG19" s="22">
        <f>SUM($BG$17:$BG$18)</f>
        <v>1693</v>
      </c>
      <c r="BH19" s="22">
        <f>SUM($BH$17:$BH$18)</f>
        <v>1443</v>
      </c>
      <c r="BI19" s="22">
        <f>SUM($BI$17:$BI$18)</f>
        <v>851</v>
      </c>
      <c r="BJ19" s="22">
        <f>SUM($BJ$17:$BJ$18)</f>
        <v>5675</v>
      </c>
      <c r="BK19" s="23">
        <f>SUM($BK$17:$BK$18)</f>
        <v>19403</v>
      </c>
      <c r="BL19" s="22">
        <f>SUM($BL$17:$BL$18)</f>
        <v>878</v>
      </c>
      <c r="BM19" s="22">
        <f>SUM($BM$17:$BM$18)</f>
        <v>801</v>
      </c>
      <c r="BN19" s="22">
        <f>SUM($BN$17:$BN$18)</f>
        <v>5169</v>
      </c>
      <c r="BO19" s="22">
        <f>SUM($BO$17:$BO$18)</f>
        <v>1435</v>
      </c>
      <c r="BP19" s="22">
        <f>SUM($BP$17:$BP$18)</f>
        <v>4625</v>
      </c>
      <c r="BQ19" s="22">
        <f>SUM($BQ$17:$BQ$18)</f>
        <v>829</v>
      </c>
      <c r="BR19" s="22">
        <f>SUM($BR$17:$BR$18)</f>
        <v>3515</v>
      </c>
      <c r="BS19" s="23">
        <f>SUM($BS$17:$BS$18)</f>
        <v>17252</v>
      </c>
      <c r="BT19" s="22">
        <f>SUM($BT$17:$BT$18)</f>
        <v>1102</v>
      </c>
      <c r="BU19" s="23">
        <f>SUM($BU$17:$BU$18)</f>
        <v>1102</v>
      </c>
      <c r="BV19" s="37">
        <f>SUM($BV$17:$BV$18)</f>
        <v>0</v>
      </c>
      <c r="BW19" s="22">
        <f>SUM($BW$17:$BW$18)</f>
        <v>191</v>
      </c>
      <c r="BX19" s="22">
        <f>SUM($BX$17:$BX$18)</f>
        <v>192</v>
      </c>
      <c r="BY19" s="38"/>
      <c r="BZ19" s="23">
        <f>SUM($BZ$17:$BZ$18)</f>
        <v>383</v>
      </c>
      <c r="CA19" s="22">
        <f>SUM($CA$17:$CA$18)</f>
        <v>4950</v>
      </c>
      <c r="CB19" s="23">
        <f>SUM($CB$17:$CB$18)</f>
        <v>4950</v>
      </c>
      <c r="CC19" s="22">
        <f>SUM($CC$17:$CC$18)</f>
        <v>6322</v>
      </c>
      <c r="CD19" s="22">
        <f>SUM($CD$17:$CD$18)</f>
        <v>3431</v>
      </c>
      <c r="CE19" s="22">
        <f>SUM($CE$17:$CE$18)</f>
        <v>554</v>
      </c>
      <c r="CF19" s="22">
        <f>SUM($CF$17:$CF$18)</f>
        <v>826</v>
      </c>
      <c r="CG19" s="22">
        <f>SUM($CG$17:$CG$18)</f>
        <v>1084</v>
      </c>
      <c r="CH19" s="22">
        <f>SUM($CH$17:$CH$18)</f>
        <v>634</v>
      </c>
      <c r="CI19" s="22">
        <f>SUM($CI$17:$CI$18)</f>
        <v>464</v>
      </c>
      <c r="CJ19" s="23">
        <f>SUM($CJ$17:$CJ$18)</f>
        <v>13315</v>
      </c>
      <c r="CK19" s="22">
        <f>SUM($CK$17:$CK$18)</f>
        <v>3129</v>
      </c>
      <c r="CL19" s="23">
        <f>SUM($CL$17:$CL$18)</f>
        <v>3129</v>
      </c>
      <c r="CM19" s="22">
        <f>SUM($CM$17:$CM$18)</f>
        <v>415</v>
      </c>
      <c r="CN19" s="22">
        <f>SUM($CN$17:$CN$18)</f>
        <v>526</v>
      </c>
      <c r="CO19" s="23">
        <f>SUM($CO$17:$CO$18)</f>
        <v>941</v>
      </c>
      <c r="CP19" s="22">
        <f>SUM($CP$17:$CP$18)</f>
        <v>1712</v>
      </c>
      <c r="CQ19" s="23">
        <f>SUM($CQ$17:$CQ$18)</f>
        <v>1712</v>
      </c>
      <c r="CR19" s="22">
        <f>SUM($CR$17:$CR$18)</f>
        <v>1175</v>
      </c>
      <c r="CS19" s="23">
        <f>SUM($CS$17:$CS$18)</f>
        <v>1175</v>
      </c>
      <c r="CT19" s="38"/>
      <c r="CU19" s="38"/>
      <c r="CV19" s="22">
        <f>SUM($CV$17:$CV$18)</f>
        <v>241</v>
      </c>
      <c r="CW19" s="23">
        <f>SUM($CW$17:$CW$18)</f>
        <v>241</v>
      </c>
      <c r="CX19" s="22">
        <f>SUM($CX$17:$CX$18)</f>
        <v>0</v>
      </c>
      <c r="CY19" s="24">
        <f>SUM($CY$17:$CY$18)</f>
        <v>0</v>
      </c>
      <c r="CZ19" s="22">
        <v>63603</v>
      </c>
      <c r="DA19" s="25" t="s">
        <v>89</v>
      </c>
    </row>
    <row r="20" spans="2:105" ht="14.4" x14ac:dyDescent="0.3">
      <c r="B20" s="26">
        <v>6</v>
      </c>
      <c r="C20" s="27" t="s">
        <v>78</v>
      </c>
      <c r="D20" s="28">
        <v>0</v>
      </c>
      <c r="E20" s="28">
        <v>1</v>
      </c>
      <c r="F20" s="28">
        <v>8</v>
      </c>
      <c r="G20" s="28">
        <v>2</v>
      </c>
      <c r="H20" s="28">
        <v>1</v>
      </c>
      <c r="I20" s="28">
        <v>1</v>
      </c>
      <c r="J20" s="28">
        <v>2</v>
      </c>
      <c r="K20" s="29">
        <v>15</v>
      </c>
      <c r="L20" s="28">
        <v>0</v>
      </c>
      <c r="M20" s="28">
        <v>2</v>
      </c>
      <c r="N20" s="28">
        <v>1</v>
      </c>
      <c r="O20" s="28">
        <v>1</v>
      </c>
      <c r="P20" s="28">
        <v>0</v>
      </c>
      <c r="Q20" s="28">
        <v>1</v>
      </c>
      <c r="R20" s="28">
        <v>4</v>
      </c>
      <c r="S20" s="29">
        <v>9</v>
      </c>
      <c r="T20" s="28">
        <v>5</v>
      </c>
      <c r="U20" s="29">
        <v>5</v>
      </c>
      <c r="V20" s="36"/>
      <c r="W20" s="36" t="s">
        <v>81</v>
      </c>
      <c r="X20" s="28">
        <v>76</v>
      </c>
      <c r="Y20" s="36"/>
      <c r="Z20" s="29">
        <v>76</v>
      </c>
      <c r="AA20" s="28">
        <v>18</v>
      </c>
      <c r="AB20" s="29">
        <v>18</v>
      </c>
      <c r="AC20" s="28">
        <v>15</v>
      </c>
      <c r="AD20" s="28">
        <v>6</v>
      </c>
      <c r="AE20" s="28">
        <v>0</v>
      </c>
      <c r="AF20" s="28">
        <v>2</v>
      </c>
      <c r="AG20" s="28">
        <v>1</v>
      </c>
      <c r="AH20" s="28">
        <v>3</v>
      </c>
      <c r="AI20" s="28">
        <v>1</v>
      </c>
      <c r="AJ20" s="29">
        <v>28</v>
      </c>
      <c r="AK20" s="28">
        <v>4</v>
      </c>
      <c r="AL20" s="29">
        <v>4</v>
      </c>
      <c r="AM20" s="28">
        <v>4</v>
      </c>
      <c r="AN20" s="28">
        <v>1</v>
      </c>
      <c r="AO20" s="29">
        <v>5</v>
      </c>
      <c r="AP20" s="28">
        <v>12</v>
      </c>
      <c r="AQ20" s="29">
        <v>12</v>
      </c>
      <c r="AR20" s="28">
        <v>1</v>
      </c>
      <c r="AS20" s="29">
        <v>1</v>
      </c>
      <c r="AT20" s="36"/>
      <c r="AU20" s="36"/>
      <c r="AV20" s="28">
        <v>18</v>
      </c>
      <c r="AW20" s="29">
        <v>18</v>
      </c>
      <c r="AX20" s="28">
        <v>0</v>
      </c>
      <c r="AY20" s="28">
        <v>191</v>
      </c>
      <c r="AZ20" s="30">
        <v>1</v>
      </c>
      <c r="BA20" s="31">
        <v>191</v>
      </c>
      <c r="BC20" s="26">
        <v>6</v>
      </c>
      <c r="BD20" s="31">
        <v>0</v>
      </c>
      <c r="BE20" s="31">
        <v>1</v>
      </c>
      <c r="BF20" s="31">
        <v>8</v>
      </c>
      <c r="BG20" s="31">
        <v>2</v>
      </c>
      <c r="BH20" s="31">
        <v>1</v>
      </c>
      <c r="BI20" s="31">
        <v>1</v>
      </c>
      <c r="BJ20" s="31">
        <v>2</v>
      </c>
      <c r="BK20" s="32">
        <v>15</v>
      </c>
      <c r="BL20" s="31">
        <v>0</v>
      </c>
      <c r="BM20" s="31">
        <v>2</v>
      </c>
      <c r="BN20" s="31">
        <v>1</v>
      </c>
      <c r="BO20" s="31">
        <v>1</v>
      </c>
      <c r="BP20" s="31">
        <v>0</v>
      </c>
      <c r="BQ20" s="31">
        <v>1</v>
      </c>
      <c r="BR20" s="31">
        <v>4</v>
      </c>
      <c r="BS20" s="32">
        <v>9</v>
      </c>
      <c r="BT20" s="31">
        <v>5</v>
      </c>
      <c r="BU20" s="32">
        <v>5</v>
      </c>
      <c r="BV20" s="38"/>
      <c r="BW20" s="31">
        <v>-191</v>
      </c>
      <c r="BX20" s="31">
        <v>76</v>
      </c>
      <c r="BY20" s="38"/>
      <c r="BZ20" s="32">
        <v>-115</v>
      </c>
      <c r="CA20" s="31">
        <v>18</v>
      </c>
      <c r="CB20" s="32">
        <v>18</v>
      </c>
      <c r="CC20" s="31">
        <v>15</v>
      </c>
      <c r="CD20" s="31">
        <v>6</v>
      </c>
      <c r="CE20" s="31">
        <v>0</v>
      </c>
      <c r="CF20" s="31">
        <v>2</v>
      </c>
      <c r="CG20" s="31">
        <v>1</v>
      </c>
      <c r="CH20" s="31">
        <v>3</v>
      </c>
      <c r="CI20" s="31">
        <v>1</v>
      </c>
      <c r="CJ20" s="32">
        <v>28</v>
      </c>
      <c r="CK20" s="31">
        <v>4</v>
      </c>
      <c r="CL20" s="32">
        <v>4</v>
      </c>
      <c r="CM20" s="31">
        <v>4</v>
      </c>
      <c r="CN20" s="31">
        <v>1</v>
      </c>
      <c r="CO20" s="32">
        <v>5</v>
      </c>
      <c r="CP20" s="31">
        <v>12</v>
      </c>
      <c r="CQ20" s="32">
        <v>12</v>
      </c>
      <c r="CR20" s="31">
        <v>1</v>
      </c>
      <c r="CS20" s="32">
        <v>1</v>
      </c>
      <c r="CT20" s="38"/>
      <c r="CU20" s="38"/>
      <c r="CV20" s="31">
        <v>18</v>
      </c>
      <c r="CW20" s="32">
        <v>18</v>
      </c>
      <c r="CX20" s="31">
        <v>0</v>
      </c>
      <c r="CY20" s="33">
        <v>0</v>
      </c>
      <c r="CZ20" s="31"/>
      <c r="DA20" s="34" t="s">
        <v>90</v>
      </c>
    </row>
    <row r="21" spans="2:105" ht="14.4" x14ac:dyDescent="0.3">
      <c r="B21" s="18"/>
      <c r="C21" s="19" t="s">
        <v>79</v>
      </c>
      <c r="D21" s="20"/>
      <c r="E21" s="20"/>
      <c r="F21" s="20"/>
      <c r="G21" s="20"/>
      <c r="H21" s="20"/>
      <c r="I21" s="20"/>
      <c r="J21" s="20"/>
      <c r="K21" s="21"/>
      <c r="L21" s="20"/>
      <c r="M21" s="20"/>
      <c r="N21" s="20"/>
      <c r="O21" s="20"/>
      <c r="P21" s="20"/>
      <c r="Q21" s="20"/>
      <c r="R21" s="20"/>
      <c r="S21" s="21"/>
      <c r="T21" s="20"/>
      <c r="U21" s="21"/>
      <c r="V21" s="35"/>
      <c r="W21" s="35"/>
      <c r="X21" s="20"/>
      <c r="Y21" s="35"/>
      <c r="Z21" s="21"/>
      <c r="AA21" s="20"/>
      <c r="AB21" s="21"/>
      <c r="AC21" s="20"/>
      <c r="AD21" s="20"/>
      <c r="AE21" s="20"/>
      <c r="AF21" s="20"/>
      <c r="AG21" s="20"/>
      <c r="AH21" s="20"/>
      <c r="AI21" s="20"/>
      <c r="AJ21" s="21"/>
      <c r="AK21" s="20"/>
      <c r="AL21" s="21"/>
      <c r="AM21" s="20"/>
      <c r="AN21" s="20"/>
      <c r="AO21" s="21"/>
      <c r="AP21" s="20"/>
      <c r="AQ21" s="21"/>
      <c r="AR21" s="20"/>
      <c r="AS21" s="21"/>
      <c r="AT21" s="35"/>
      <c r="AU21" s="35"/>
      <c r="AV21" s="35"/>
      <c r="AW21" s="21"/>
      <c r="AX21" s="20"/>
      <c r="AY21" s="20"/>
      <c r="AZ21" s="20"/>
      <c r="BA21" s="22"/>
      <c r="BC21" s="18"/>
      <c r="BD21" s="22">
        <f>SUM($BD$19:$BD$20)</f>
        <v>1932</v>
      </c>
      <c r="BE21" s="22">
        <f>SUM($BE$19:$BE$20)</f>
        <v>855</v>
      </c>
      <c r="BF21" s="22">
        <f>SUM($BF$19:$BF$20)</f>
        <v>6963</v>
      </c>
      <c r="BG21" s="22">
        <f>SUM($BG$19:$BG$20)</f>
        <v>1695</v>
      </c>
      <c r="BH21" s="22">
        <f>SUM($BH$19:$BH$20)</f>
        <v>1444</v>
      </c>
      <c r="BI21" s="22">
        <f>SUM($BI$19:$BI$20)</f>
        <v>852</v>
      </c>
      <c r="BJ21" s="22">
        <f>SUM($BJ$19:$BJ$20)</f>
        <v>5677</v>
      </c>
      <c r="BK21" s="23">
        <f>SUM($BK$19:$BK$20)</f>
        <v>19418</v>
      </c>
      <c r="BL21" s="22">
        <f>SUM($BL$19:$BL$20)</f>
        <v>878</v>
      </c>
      <c r="BM21" s="22">
        <f>SUM($BM$19:$BM$20)</f>
        <v>803</v>
      </c>
      <c r="BN21" s="22">
        <f>SUM($BN$19:$BN$20)</f>
        <v>5170</v>
      </c>
      <c r="BO21" s="22">
        <f>SUM($BO$19:$BO$20)</f>
        <v>1436</v>
      </c>
      <c r="BP21" s="22">
        <f>SUM($BP$19:$BP$20)</f>
        <v>4625</v>
      </c>
      <c r="BQ21" s="22">
        <f>SUM($BQ$19:$BQ$20)</f>
        <v>830</v>
      </c>
      <c r="BR21" s="22">
        <f>SUM($BR$19:$BR$20)</f>
        <v>3519</v>
      </c>
      <c r="BS21" s="23">
        <f>SUM($BS$19:$BS$20)</f>
        <v>17261</v>
      </c>
      <c r="BT21" s="22">
        <f>SUM($BT$19:$BT$20)</f>
        <v>1107</v>
      </c>
      <c r="BU21" s="23">
        <f>SUM($BU$19:$BU$20)</f>
        <v>1107</v>
      </c>
      <c r="BV21" s="38"/>
      <c r="BW21" s="37">
        <f>SUM($BW$19:$BW$20)</f>
        <v>0</v>
      </c>
      <c r="BX21" s="22">
        <f>SUM($BX$19:$BX$20)</f>
        <v>268</v>
      </c>
      <c r="BY21" s="38"/>
      <c r="BZ21" s="23">
        <f>SUM($BZ$19:$BZ$20)</f>
        <v>268</v>
      </c>
      <c r="CA21" s="22">
        <f>SUM($CA$19:$CA$20)</f>
        <v>4968</v>
      </c>
      <c r="CB21" s="23">
        <f>SUM($CB$19:$CB$20)</f>
        <v>4968</v>
      </c>
      <c r="CC21" s="22">
        <f>SUM($CC$19:$CC$20)</f>
        <v>6337</v>
      </c>
      <c r="CD21" s="22">
        <f>SUM($CD$19:$CD$20)</f>
        <v>3437</v>
      </c>
      <c r="CE21" s="22">
        <f>SUM($CE$19:$CE$20)</f>
        <v>554</v>
      </c>
      <c r="CF21" s="22">
        <f>SUM($CF$19:$CF$20)</f>
        <v>828</v>
      </c>
      <c r="CG21" s="22">
        <f>SUM($CG$19:$CG$20)</f>
        <v>1085</v>
      </c>
      <c r="CH21" s="22">
        <f>SUM($CH$19:$CH$20)</f>
        <v>637</v>
      </c>
      <c r="CI21" s="22">
        <f>SUM($CI$19:$CI$20)</f>
        <v>465</v>
      </c>
      <c r="CJ21" s="23">
        <f>SUM($CJ$19:$CJ$20)</f>
        <v>13343</v>
      </c>
      <c r="CK21" s="22">
        <f>SUM($CK$19:$CK$20)</f>
        <v>3133</v>
      </c>
      <c r="CL21" s="23">
        <f>SUM($CL$19:$CL$20)</f>
        <v>3133</v>
      </c>
      <c r="CM21" s="22">
        <f>SUM($CM$19:$CM$20)</f>
        <v>419</v>
      </c>
      <c r="CN21" s="22">
        <f>SUM($CN$19:$CN$20)</f>
        <v>527</v>
      </c>
      <c r="CO21" s="23">
        <f>SUM($CO$19:$CO$20)</f>
        <v>946</v>
      </c>
      <c r="CP21" s="22">
        <f>SUM($CP$19:$CP$20)</f>
        <v>1724</v>
      </c>
      <c r="CQ21" s="23">
        <f>SUM($CQ$19:$CQ$20)</f>
        <v>1724</v>
      </c>
      <c r="CR21" s="22">
        <f>SUM($CR$19:$CR$20)</f>
        <v>1176</v>
      </c>
      <c r="CS21" s="23">
        <f>SUM($CS$19:$CS$20)</f>
        <v>1176</v>
      </c>
      <c r="CT21" s="38"/>
      <c r="CU21" s="38"/>
      <c r="CV21" s="22">
        <f>SUM($CV$19:$CV$20)</f>
        <v>259</v>
      </c>
      <c r="CW21" s="23">
        <f>SUM($CW$19:$CW$20)</f>
        <v>259</v>
      </c>
      <c r="CX21" s="22">
        <f>SUM($CX$19:$CX$20)</f>
        <v>0</v>
      </c>
      <c r="CY21" s="24">
        <f>SUM($CY$19:$CY$20)</f>
        <v>0</v>
      </c>
      <c r="CZ21" s="22">
        <v>63603</v>
      </c>
      <c r="DA21" s="25" t="s">
        <v>91</v>
      </c>
    </row>
    <row r="22" spans="2:105" ht="14.4" x14ac:dyDescent="0.3">
      <c r="B22" s="26">
        <v>7</v>
      </c>
      <c r="C22" s="27" t="s">
        <v>78</v>
      </c>
      <c r="D22" s="28">
        <v>1</v>
      </c>
      <c r="E22" s="28">
        <v>2</v>
      </c>
      <c r="F22" s="28">
        <v>2</v>
      </c>
      <c r="G22" s="28">
        <v>5</v>
      </c>
      <c r="H22" s="28">
        <v>0</v>
      </c>
      <c r="I22" s="28">
        <v>0</v>
      </c>
      <c r="J22" s="28">
        <v>2</v>
      </c>
      <c r="K22" s="29">
        <v>12</v>
      </c>
      <c r="L22" s="28">
        <v>1</v>
      </c>
      <c r="M22" s="28">
        <v>2</v>
      </c>
      <c r="N22" s="28">
        <v>1</v>
      </c>
      <c r="O22" s="28">
        <v>5</v>
      </c>
      <c r="P22" s="28">
        <v>2</v>
      </c>
      <c r="Q22" s="28">
        <v>0</v>
      </c>
      <c r="R22" s="28">
        <v>2</v>
      </c>
      <c r="S22" s="29">
        <v>13</v>
      </c>
      <c r="T22" s="28">
        <v>9</v>
      </c>
      <c r="U22" s="29">
        <v>9</v>
      </c>
      <c r="V22" s="36"/>
      <c r="W22" s="36"/>
      <c r="X22" s="28">
        <v>13</v>
      </c>
      <c r="Y22" s="36"/>
      <c r="Z22" s="29">
        <v>13</v>
      </c>
      <c r="AA22" s="28">
        <v>44</v>
      </c>
      <c r="AB22" s="29">
        <v>44</v>
      </c>
      <c r="AC22" s="28">
        <v>16</v>
      </c>
      <c r="AD22" s="28">
        <v>14</v>
      </c>
      <c r="AE22" s="28">
        <v>1</v>
      </c>
      <c r="AF22" s="28">
        <v>3</v>
      </c>
      <c r="AG22" s="28">
        <v>5</v>
      </c>
      <c r="AH22" s="28">
        <v>2</v>
      </c>
      <c r="AI22" s="28">
        <v>3</v>
      </c>
      <c r="AJ22" s="29">
        <v>44</v>
      </c>
      <c r="AK22" s="28">
        <v>21</v>
      </c>
      <c r="AL22" s="29">
        <v>21</v>
      </c>
      <c r="AM22" s="28">
        <v>6</v>
      </c>
      <c r="AN22" s="28">
        <v>4</v>
      </c>
      <c r="AO22" s="29">
        <v>10</v>
      </c>
      <c r="AP22" s="28">
        <v>39</v>
      </c>
      <c r="AQ22" s="29">
        <v>39</v>
      </c>
      <c r="AR22" s="28">
        <v>54</v>
      </c>
      <c r="AS22" s="29">
        <v>54</v>
      </c>
      <c r="AT22" s="36"/>
      <c r="AU22" s="36"/>
      <c r="AV22" s="36" t="s">
        <v>81</v>
      </c>
      <c r="AW22" s="29">
        <v>0</v>
      </c>
      <c r="AX22" s="28">
        <v>0</v>
      </c>
      <c r="AY22" s="28">
        <v>259</v>
      </c>
      <c r="AZ22" s="30">
        <v>1</v>
      </c>
      <c r="BA22" s="31">
        <v>259</v>
      </c>
      <c r="BC22" s="26">
        <v>7</v>
      </c>
      <c r="BD22" s="31">
        <v>1</v>
      </c>
      <c r="BE22" s="31">
        <v>2</v>
      </c>
      <c r="BF22" s="31">
        <v>2</v>
      </c>
      <c r="BG22" s="31">
        <v>5</v>
      </c>
      <c r="BH22" s="31">
        <v>0</v>
      </c>
      <c r="BI22" s="31">
        <v>0</v>
      </c>
      <c r="BJ22" s="31">
        <v>2</v>
      </c>
      <c r="BK22" s="32">
        <v>12</v>
      </c>
      <c r="BL22" s="31">
        <v>1</v>
      </c>
      <c r="BM22" s="31">
        <v>2</v>
      </c>
      <c r="BN22" s="31">
        <v>1</v>
      </c>
      <c r="BO22" s="31">
        <v>5</v>
      </c>
      <c r="BP22" s="31">
        <v>2</v>
      </c>
      <c r="BQ22" s="31">
        <v>0</v>
      </c>
      <c r="BR22" s="31">
        <v>2</v>
      </c>
      <c r="BS22" s="32">
        <v>13</v>
      </c>
      <c r="BT22" s="31">
        <v>9</v>
      </c>
      <c r="BU22" s="32">
        <v>9</v>
      </c>
      <c r="BV22" s="38"/>
      <c r="BW22" s="38"/>
      <c r="BX22" s="31">
        <v>13</v>
      </c>
      <c r="BY22" s="38"/>
      <c r="BZ22" s="32">
        <v>13</v>
      </c>
      <c r="CA22" s="31">
        <v>44</v>
      </c>
      <c r="CB22" s="32">
        <v>44</v>
      </c>
      <c r="CC22" s="31">
        <v>16</v>
      </c>
      <c r="CD22" s="31">
        <v>14</v>
      </c>
      <c r="CE22" s="31">
        <v>1</v>
      </c>
      <c r="CF22" s="31">
        <v>3</v>
      </c>
      <c r="CG22" s="31">
        <v>5</v>
      </c>
      <c r="CH22" s="31">
        <v>2</v>
      </c>
      <c r="CI22" s="31">
        <v>3</v>
      </c>
      <c r="CJ22" s="32">
        <v>44</v>
      </c>
      <c r="CK22" s="31">
        <v>21</v>
      </c>
      <c r="CL22" s="32">
        <v>21</v>
      </c>
      <c r="CM22" s="31">
        <v>6</v>
      </c>
      <c r="CN22" s="31">
        <v>4</v>
      </c>
      <c r="CO22" s="32">
        <v>10</v>
      </c>
      <c r="CP22" s="31">
        <v>39</v>
      </c>
      <c r="CQ22" s="32">
        <v>39</v>
      </c>
      <c r="CR22" s="31">
        <v>54</v>
      </c>
      <c r="CS22" s="32">
        <v>54</v>
      </c>
      <c r="CT22" s="38"/>
      <c r="CU22" s="38"/>
      <c r="CV22" s="31">
        <v>-259</v>
      </c>
      <c r="CW22" s="32">
        <v>-259</v>
      </c>
      <c r="CX22" s="31">
        <v>0</v>
      </c>
      <c r="CY22" s="33">
        <v>0</v>
      </c>
      <c r="CZ22" s="31"/>
      <c r="DA22" s="34" t="s">
        <v>92</v>
      </c>
    </row>
    <row r="23" spans="2:105" ht="14.4" x14ac:dyDescent="0.3">
      <c r="B23" s="18"/>
      <c r="C23" s="19" t="s">
        <v>79</v>
      </c>
      <c r="D23" s="20"/>
      <c r="E23" s="20"/>
      <c r="F23" s="20"/>
      <c r="G23" s="20"/>
      <c r="H23" s="20"/>
      <c r="I23" s="20"/>
      <c r="J23" s="20"/>
      <c r="K23" s="21"/>
      <c r="L23" s="20"/>
      <c r="M23" s="20"/>
      <c r="N23" s="20"/>
      <c r="O23" s="20"/>
      <c r="P23" s="20"/>
      <c r="Q23" s="20"/>
      <c r="R23" s="20"/>
      <c r="S23" s="21"/>
      <c r="T23" s="20"/>
      <c r="U23" s="21"/>
      <c r="V23" s="35"/>
      <c r="W23" s="35"/>
      <c r="X23" s="35"/>
      <c r="Y23" s="35"/>
      <c r="Z23" s="21"/>
      <c r="AA23" s="20"/>
      <c r="AB23" s="21"/>
      <c r="AC23" s="20"/>
      <c r="AD23" s="20"/>
      <c r="AE23" s="20"/>
      <c r="AF23" s="20"/>
      <c r="AG23" s="20"/>
      <c r="AH23" s="20"/>
      <c r="AI23" s="20"/>
      <c r="AJ23" s="21"/>
      <c r="AK23" s="20"/>
      <c r="AL23" s="21"/>
      <c r="AM23" s="20"/>
      <c r="AN23" s="20"/>
      <c r="AO23" s="21"/>
      <c r="AP23" s="20"/>
      <c r="AQ23" s="21"/>
      <c r="AR23" s="20"/>
      <c r="AS23" s="21"/>
      <c r="AT23" s="35"/>
      <c r="AU23" s="35"/>
      <c r="AV23" s="35"/>
      <c r="AW23" s="21"/>
      <c r="AX23" s="20"/>
      <c r="AY23" s="20"/>
      <c r="AZ23" s="20"/>
      <c r="BA23" s="22"/>
      <c r="BC23" s="18"/>
      <c r="BD23" s="22">
        <f>SUM($BD$21:$BD$22)</f>
        <v>1933</v>
      </c>
      <c r="BE23" s="22">
        <f>SUM($BE$21:$BE$22)</f>
        <v>857</v>
      </c>
      <c r="BF23" s="22">
        <f>SUM($BF$21:$BF$22)</f>
        <v>6965</v>
      </c>
      <c r="BG23" s="22">
        <f>SUM($BG$21:$BG$22)</f>
        <v>1700</v>
      </c>
      <c r="BH23" s="22">
        <f>SUM($BH$21:$BH$22)</f>
        <v>1444</v>
      </c>
      <c r="BI23" s="22">
        <f>SUM($BI$21:$BI$22)</f>
        <v>852</v>
      </c>
      <c r="BJ23" s="22">
        <f>SUM($BJ$21:$BJ$22)</f>
        <v>5679</v>
      </c>
      <c r="BK23" s="23">
        <f>SUM($BK$21:$BK$22)</f>
        <v>19430</v>
      </c>
      <c r="BL23" s="22">
        <f>SUM($BL$21:$BL$22)</f>
        <v>879</v>
      </c>
      <c r="BM23" s="22">
        <f>SUM($BM$21:$BM$22)</f>
        <v>805</v>
      </c>
      <c r="BN23" s="22">
        <f>SUM($BN$21:$BN$22)</f>
        <v>5171</v>
      </c>
      <c r="BO23" s="22">
        <f>SUM($BO$21:$BO$22)</f>
        <v>1441</v>
      </c>
      <c r="BP23" s="22">
        <f>SUM($BP$21:$BP$22)</f>
        <v>4627</v>
      </c>
      <c r="BQ23" s="22">
        <f>SUM($BQ$21:$BQ$22)</f>
        <v>830</v>
      </c>
      <c r="BR23" s="22">
        <f>SUM($BR$21:$BR$22)</f>
        <v>3521</v>
      </c>
      <c r="BS23" s="23">
        <f>SUM($BS$21:$BS$22)</f>
        <v>17274</v>
      </c>
      <c r="BT23" s="22">
        <f>SUM($BT$21:$BT$22)</f>
        <v>1116</v>
      </c>
      <c r="BU23" s="23">
        <f>SUM($BU$21:$BU$22)</f>
        <v>1116</v>
      </c>
      <c r="BV23" s="38"/>
      <c r="BW23" s="38"/>
      <c r="BX23" s="22">
        <f>SUM($BX$21:$BX$22)</f>
        <v>281</v>
      </c>
      <c r="BY23" s="38"/>
      <c r="BZ23" s="23">
        <f>SUM($BZ$21:$BZ$22)</f>
        <v>281</v>
      </c>
      <c r="CA23" s="22">
        <f>SUM($CA$21:$CA$22)</f>
        <v>5012</v>
      </c>
      <c r="CB23" s="23">
        <f>SUM($CB$21:$CB$22)</f>
        <v>5012</v>
      </c>
      <c r="CC23" s="22">
        <f>SUM($CC$21:$CC$22)</f>
        <v>6353</v>
      </c>
      <c r="CD23" s="22">
        <f>SUM($CD$21:$CD$22)</f>
        <v>3451</v>
      </c>
      <c r="CE23" s="22">
        <f>SUM($CE$21:$CE$22)</f>
        <v>555</v>
      </c>
      <c r="CF23" s="22">
        <f>SUM($CF$21:$CF$22)</f>
        <v>831</v>
      </c>
      <c r="CG23" s="22">
        <f>SUM($CG$21:$CG$22)</f>
        <v>1090</v>
      </c>
      <c r="CH23" s="22">
        <f>SUM($CH$21:$CH$22)</f>
        <v>639</v>
      </c>
      <c r="CI23" s="22">
        <f>SUM($CI$21:$CI$22)</f>
        <v>468</v>
      </c>
      <c r="CJ23" s="23">
        <f>SUM($CJ$21:$CJ$22)</f>
        <v>13387</v>
      </c>
      <c r="CK23" s="22">
        <f>SUM($CK$21:$CK$22)</f>
        <v>3154</v>
      </c>
      <c r="CL23" s="23">
        <f>SUM($CL$21:$CL$22)</f>
        <v>3154</v>
      </c>
      <c r="CM23" s="22">
        <f>SUM($CM$21:$CM$22)</f>
        <v>425</v>
      </c>
      <c r="CN23" s="22">
        <f>SUM($CN$21:$CN$22)</f>
        <v>531</v>
      </c>
      <c r="CO23" s="23">
        <f>SUM($CO$21:$CO$22)</f>
        <v>956</v>
      </c>
      <c r="CP23" s="22">
        <f>SUM($CP$21:$CP$22)</f>
        <v>1763</v>
      </c>
      <c r="CQ23" s="23">
        <f>SUM($CQ$21:$CQ$22)</f>
        <v>1763</v>
      </c>
      <c r="CR23" s="22">
        <f>SUM($CR$21:$CR$22)</f>
        <v>1230</v>
      </c>
      <c r="CS23" s="23">
        <f>SUM($CS$21:$CS$22)</f>
        <v>1230</v>
      </c>
      <c r="CT23" s="38"/>
      <c r="CU23" s="38"/>
      <c r="CV23" s="37">
        <f>SUM($CV$21:$CV$22)</f>
        <v>0</v>
      </c>
      <c r="CW23" s="23">
        <f>SUM($CW$21:$CW$22)</f>
        <v>0</v>
      </c>
      <c r="CX23" s="22">
        <f>SUM($CX$21:$CX$22)</f>
        <v>0</v>
      </c>
      <c r="CY23" s="24">
        <f>SUM($CY$21:$CY$22)</f>
        <v>0</v>
      </c>
      <c r="CZ23" s="22">
        <v>63603</v>
      </c>
      <c r="DA23" s="25" t="s">
        <v>93</v>
      </c>
    </row>
    <row r="24" spans="2:105" ht="14.4" x14ac:dyDescent="0.3">
      <c r="B24" s="26">
        <v>8</v>
      </c>
      <c r="C24" s="27" t="s">
        <v>78</v>
      </c>
      <c r="D24" s="28">
        <v>2</v>
      </c>
      <c r="E24" s="28">
        <v>2</v>
      </c>
      <c r="F24" s="28">
        <v>9</v>
      </c>
      <c r="G24" s="28">
        <v>1</v>
      </c>
      <c r="H24" s="28">
        <v>1</v>
      </c>
      <c r="I24" s="28">
        <v>1</v>
      </c>
      <c r="J24" s="28">
        <v>7</v>
      </c>
      <c r="K24" s="29">
        <v>23</v>
      </c>
      <c r="L24" s="28">
        <v>2</v>
      </c>
      <c r="M24" s="28">
        <v>2</v>
      </c>
      <c r="N24" s="28">
        <v>2</v>
      </c>
      <c r="O24" s="28">
        <v>1</v>
      </c>
      <c r="P24" s="28">
        <v>5</v>
      </c>
      <c r="Q24" s="28">
        <v>0</v>
      </c>
      <c r="R24" s="28">
        <v>3</v>
      </c>
      <c r="S24" s="29">
        <v>15</v>
      </c>
      <c r="T24" s="28">
        <v>32</v>
      </c>
      <c r="U24" s="29">
        <v>32</v>
      </c>
      <c r="V24" s="36"/>
      <c r="W24" s="36"/>
      <c r="X24" s="36" t="s">
        <v>81</v>
      </c>
      <c r="Y24" s="36"/>
      <c r="Z24" s="29">
        <v>0</v>
      </c>
      <c r="AA24" s="28">
        <v>43</v>
      </c>
      <c r="AB24" s="29">
        <v>43</v>
      </c>
      <c r="AC24" s="28">
        <v>29</v>
      </c>
      <c r="AD24" s="28">
        <v>24</v>
      </c>
      <c r="AE24" s="28">
        <v>7</v>
      </c>
      <c r="AF24" s="28">
        <v>13</v>
      </c>
      <c r="AG24" s="28">
        <v>12</v>
      </c>
      <c r="AH24" s="28">
        <v>5</v>
      </c>
      <c r="AI24" s="28">
        <v>2</v>
      </c>
      <c r="AJ24" s="29">
        <v>92</v>
      </c>
      <c r="AK24" s="28">
        <v>27</v>
      </c>
      <c r="AL24" s="29">
        <v>27</v>
      </c>
      <c r="AM24" s="28">
        <v>13</v>
      </c>
      <c r="AN24" s="28">
        <v>6</v>
      </c>
      <c r="AO24" s="29">
        <v>19</v>
      </c>
      <c r="AP24" s="28">
        <v>19</v>
      </c>
      <c r="AQ24" s="29">
        <v>19</v>
      </c>
      <c r="AR24" s="28">
        <v>6</v>
      </c>
      <c r="AS24" s="29">
        <v>6</v>
      </c>
      <c r="AT24" s="36"/>
      <c r="AU24" s="36"/>
      <c r="AV24" s="36"/>
      <c r="AW24" s="29">
        <v>0</v>
      </c>
      <c r="AX24" s="28">
        <v>5</v>
      </c>
      <c r="AY24" s="28">
        <v>281</v>
      </c>
      <c r="AZ24" s="30">
        <v>1</v>
      </c>
      <c r="BA24" s="31">
        <v>281</v>
      </c>
      <c r="BC24" s="26">
        <v>8</v>
      </c>
      <c r="BD24" s="31">
        <v>2</v>
      </c>
      <c r="BE24" s="31">
        <v>2</v>
      </c>
      <c r="BF24" s="31">
        <v>9</v>
      </c>
      <c r="BG24" s="31">
        <v>1</v>
      </c>
      <c r="BH24" s="31">
        <v>1</v>
      </c>
      <c r="BI24" s="31">
        <v>1</v>
      </c>
      <c r="BJ24" s="31">
        <v>7</v>
      </c>
      <c r="BK24" s="32">
        <v>23</v>
      </c>
      <c r="BL24" s="31">
        <v>2</v>
      </c>
      <c r="BM24" s="31">
        <v>2</v>
      </c>
      <c r="BN24" s="31">
        <v>2</v>
      </c>
      <c r="BO24" s="31">
        <v>1</v>
      </c>
      <c r="BP24" s="31">
        <v>5</v>
      </c>
      <c r="BQ24" s="31">
        <v>0</v>
      </c>
      <c r="BR24" s="31">
        <v>3</v>
      </c>
      <c r="BS24" s="32">
        <v>15</v>
      </c>
      <c r="BT24" s="31">
        <v>32</v>
      </c>
      <c r="BU24" s="32">
        <v>32</v>
      </c>
      <c r="BV24" s="38"/>
      <c r="BW24" s="38"/>
      <c r="BX24" s="31">
        <v>-281</v>
      </c>
      <c r="BY24" s="38"/>
      <c r="BZ24" s="32">
        <v>-281</v>
      </c>
      <c r="CA24" s="31">
        <v>43</v>
      </c>
      <c r="CB24" s="32">
        <v>43</v>
      </c>
      <c r="CC24" s="31">
        <v>29</v>
      </c>
      <c r="CD24" s="31">
        <v>24</v>
      </c>
      <c r="CE24" s="31">
        <v>7</v>
      </c>
      <c r="CF24" s="31">
        <v>13</v>
      </c>
      <c r="CG24" s="31">
        <v>12</v>
      </c>
      <c r="CH24" s="31">
        <v>5</v>
      </c>
      <c r="CI24" s="31">
        <v>2</v>
      </c>
      <c r="CJ24" s="32">
        <v>92</v>
      </c>
      <c r="CK24" s="31">
        <v>27</v>
      </c>
      <c r="CL24" s="32">
        <v>27</v>
      </c>
      <c r="CM24" s="31">
        <v>13</v>
      </c>
      <c r="CN24" s="31">
        <v>6</v>
      </c>
      <c r="CO24" s="32">
        <v>19</v>
      </c>
      <c r="CP24" s="31">
        <v>19</v>
      </c>
      <c r="CQ24" s="32">
        <v>19</v>
      </c>
      <c r="CR24" s="31">
        <v>6</v>
      </c>
      <c r="CS24" s="32">
        <v>6</v>
      </c>
      <c r="CT24" s="38"/>
      <c r="CU24" s="38"/>
      <c r="CV24" s="38"/>
      <c r="CW24" s="32">
        <v>0</v>
      </c>
      <c r="CX24" s="31">
        <v>5</v>
      </c>
      <c r="CY24" s="33">
        <v>0</v>
      </c>
      <c r="CZ24" s="31"/>
      <c r="DA24" s="34" t="s">
        <v>94</v>
      </c>
    </row>
    <row r="25" spans="2:105" ht="14.4" x14ac:dyDescent="0.3">
      <c r="B25" s="18"/>
      <c r="C25" s="19" t="s">
        <v>79</v>
      </c>
      <c r="D25" s="20"/>
      <c r="E25" s="20"/>
      <c r="F25" s="20"/>
      <c r="G25" s="20"/>
      <c r="H25" s="20"/>
      <c r="I25" s="20"/>
      <c r="J25" s="20"/>
      <c r="K25" s="21"/>
      <c r="L25" s="20"/>
      <c r="M25" s="20"/>
      <c r="N25" s="20"/>
      <c r="O25" s="20"/>
      <c r="P25" s="20"/>
      <c r="Q25" s="20"/>
      <c r="R25" s="20"/>
      <c r="S25" s="21"/>
      <c r="T25" s="20"/>
      <c r="U25" s="21"/>
      <c r="V25" s="35"/>
      <c r="W25" s="35"/>
      <c r="X25" s="35"/>
      <c r="Y25" s="35"/>
      <c r="Z25" s="21"/>
      <c r="AA25" s="20"/>
      <c r="AB25" s="21"/>
      <c r="AC25" s="20"/>
      <c r="AD25" s="20"/>
      <c r="AE25" s="20"/>
      <c r="AF25" s="20"/>
      <c r="AG25" s="20"/>
      <c r="AH25" s="20"/>
      <c r="AI25" s="20"/>
      <c r="AJ25" s="21"/>
      <c r="AK25" s="20"/>
      <c r="AL25" s="21"/>
      <c r="AM25" s="35"/>
      <c r="AN25" s="20"/>
      <c r="AO25" s="21"/>
      <c r="AP25" s="20"/>
      <c r="AQ25" s="21"/>
      <c r="AR25" s="20"/>
      <c r="AS25" s="21"/>
      <c r="AT25" s="35"/>
      <c r="AU25" s="35"/>
      <c r="AV25" s="35"/>
      <c r="AW25" s="21"/>
      <c r="AX25" s="20"/>
      <c r="AY25" s="20"/>
      <c r="AZ25" s="20"/>
      <c r="BA25" s="22"/>
      <c r="BC25" s="18"/>
      <c r="BD25" s="22">
        <f>SUM($BD$23:$BD$24)</f>
        <v>1935</v>
      </c>
      <c r="BE25" s="22">
        <f>SUM($BE$23:$BE$24)</f>
        <v>859</v>
      </c>
      <c r="BF25" s="22">
        <f>SUM($BF$23:$BF$24)</f>
        <v>6974</v>
      </c>
      <c r="BG25" s="22">
        <f>SUM($BG$23:$BG$24)</f>
        <v>1701</v>
      </c>
      <c r="BH25" s="22">
        <f>SUM($BH$23:$BH$24)</f>
        <v>1445</v>
      </c>
      <c r="BI25" s="22">
        <f>SUM($BI$23:$BI$24)</f>
        <v>853</v>
      </c>
      <c r="BJ25" s="22">
        <f>SUM($BJ$23:$BJ$24)</f>
        <v>5686</v>
      </c>
      <c r="BK25" s="23">
        <f>SUM($BK$23:$BK$24)</f>
        <v>19453</v>
      </c>
      <c r="BL25" s="22">
        <f>SUM($BL$23:$BL$24)</f>
        <v>881</v>
      </c>
      <c r="BM25" s="22">
        <f>SUM($BM$23:$BM$24)</f>
        <v>807</v>
      </c>
      <c r="BN25" s="22">
        <f>SUM($BN$23:$BN$24)</f>
        <v>5173</v>
      </c>
      <c r="BO25" s="22">
        <f>SUM($BO$23:$BO$24)</f>
        <v>1442</v>
      </c>
      <c r="BP25" s="22">
        <f>SUM($BP$23:$BP$24)</f>
        <v>4632</v>
      </c>
      <c r="BQ25" s="22">
        <f>SUM($BQ$23:$BQ$24)</f>
        <v>830</v>
      </c>
      <c r="BR25" s="22">
        <f>SUM($BR$23:$BR$24)</f>
        <v>3524</v>
      </c>
      <c r="BS25" s="23">
        <f>SUM($BS$23:$BS$24)</f>
        <v>17289</v>
      </c>
      <c r="BT25" s="22">
        <f>SUM($BT$23:$BT$24)</f>
        <v>1148</v>
      </c>
      <c r="BU25" s="23">
        <f>SUM($BU$23:$BU$24)</f>
        <v>1148</v>
      </c>
      <c r="BV25" s="38"/>
      <c r="BW25" s="38"/>
      <c r="BX25" s="37">
        <f>SUM($BX$23:$BX$24)</f>
        <v>0</v>
      </c>
      <c r="BY25" s="38"/>
      <c r="BZ25" s="23">
        <f>SUM($BZ$23:$BZ$24)</f>
        <v>0</v>
      </c>
      <c r="CA25" s="22">
        <f>SUM($CA$23:$CA$24)</f>
        <v>5055</v>
      </c>
      <c r="CB25" s="23">
        <f>SUM($CB$23:$CB$24)</f>
        <v>5055</v>
      </c>
      <c r="CC25" s="22">
        <f>SUM($CC$23:$CC$24)</f>
        <v>6382</v>
      </c>
      <c r="CD25" s="22">
        <f>SUM($CD$23:$CD$24)</f>
        <v>3475</v>
      </c>
      <c r="CE25" s="22">
        <f>SUM($CE$23:$CE$24)</f>
        <v>562</v>
      </c>
      <c r="CF25" s="22">
        <f>SUM($CF$23:$CF$24)</f>
        <v>844</v>
      </c>
      <c r="CG25" s="22">
        <f>SUM($CG$23:$CG$24)</f>
        <v>1102</v>
      </c>
      <c r="CH25" s="22">
        <f>SUM($CH$23:$CH$24)</f>
        <v>644</v>
      </c>
      <c r="CI25" s="22">
        <f>SUM($CI$23:$CI$24)</f>
        <v>470</v>
      </c>
      <c r="CJ25" s="23">
        <f>SUM($CJ$23:$CJ$24)</f>
        <v>13479</v>
      </c>
      <c r="CK25" s="22">
        <f>SUM($CK$23:$CK$24)</f>
        <v>3181</v>
      </c>
      <c r="CL25" s="23">
        <f>SUM($CL$23:$CL$24)</f>
        <v>3181</v>
      </c>
      <c r="CM25" s="22">
        <f>SUM($CM$23:$CM$24)</f>
        <v>438</v>
      </c>
      <c r="CN25" s="22">
        <f>SUM($CN$23:$CN$24)</f>
        <v>537</v>
      </c>
      <c r="CO25" s="23">
        <f>SUM($CO$23:$CO$24)</f>
        <v>975</v>
      </c>
      <c r="CP25" s="22">
        <f>SUM($CP$23:$CP$24)</f>
        <v>1782</v>
      </c>
      <c r="CQ25" s="23">
        <f>SUM($CQ$23:$CQ$24)</f>
        <v>1782</v>
      </c>
      <c r="CR25" s="22">
        <f>SUM($CR$23:$CR$24)</f>
        <v>1236</v>
      </c>
      <c r="CS25" s="23">
        <f>SUM($CS$23:$CS$24)</f>
        <v>1236</v>
      </c>
      <c r="CT25" s="38"/>
      <c r="CU25" s="38"/>
      <c r="CV25" s="38"/>
      <c r="CW25" s="23">
        <f>SUM($CW$23:$CW$24)</f>
        <v>0</v>
      </c>
      <c r="CX25" s="22">
        <f>SUM($CX$23:$CX$24)</f>
        <v>5</v>
      </c>
      <c r="CY25" s="24">
        <f>SUM($CY$23:$CY$24)</f>
        <v>0</v>
      </c>
      <c r="CZ25" s="22">
        <v>63603</v>
      </c>
      <c r="DA25" s="25" t="s">
        <v>95</v>
      </c>
    </row>
    <row r="26" spans="2:105" ht="14.4" x14ac:dyDescent="0.3">
      <c r="B26" s="26">
        <v>9</v>
      </c>
      <c r="C26" s="27" t="s">
        <v>78</v>
      </c>
      <c r="D26" s="28">
        <v>4</v>
      </c>
      <c r="E26" s="28">
        <v>3</v>
      </c>
      <c r="F26" s="28">
        <v>6</v>
      </c>
      <c r="G26" s="28">
        <v>2</v>
      </c>
      <c r="H26" s="28">
        <v>2</v>
      </c>
      <c r="I26" s="28">
        <v>1</v>
      </c>
      <c r="J26" s="28">
        <v>5</v>
      </c>
      <c r="K26" s="29">
        <v>23</v>
      </c>
      <c r="L26" s="28">
        <v>0</v>
      </c>
      <c r="M26" s="28">
        <v>2</v>
      </c>
      <c r="N26" s="28">
        <v>2</v>
      </c>
      <c r="O26" s="28">
        <v>1</v>
      </c>
      <c r="P26" s="28">
        <v>2</v>
      </c>
      <c r="Q26" s="28">
        <v>1</v>
      </c>
      <c r="R26" s="28">
        <v>0</v>
      </c>
      <c r="S26" s="29">
        <v>8</v>
      </c>
      <c r="T26" s="28">
        <v>5</v>
      </c>
      <c r="U26" s="29">
        <v>5</v>
      </c>
      <c r="V26" s="36"/>
      <c r="W26" s="36"/>
      <c r="X26" s="36"/>
      <c r="Y26" s="36"/>
      <c r="Z26" s="29">
        <v>0</v>
      </c>
      <c r="AA26" s="28">
        <v>3</v>
      </c>
      <c r="AB26" s="29">
        <v>3</v>
      </c>
      <c r="AC26" s="28">
        <v>2</v>
      </c>
      <c r="AD26" s="28">
        <v>0</v>
      </c>
      <c r="AE26" s="28">
        <v>1</v>
      </c>
      <c r="AF26" s="28">
        <v>3</v>
      </c>
      <c r="AG26" s="28">
        <v>1</v>
      </c>
      <c r="AH26" s="28">
        <v>1</v>
      </c>
      <c r="AI26" s="28">
        <v>0</v>
      </c>
      <c r="AJ26" s="29">
        <v>8</v>
      </c>
      <c r="AK26" s="28">
        <v>6</v>
      </c>
      <c r="AL26" s="29">
        <v>6</v>
      </c>
      <c r="AM26" s="36" t="s">
        <v>81</v>
      </c>
      <c r="AN26" s="28">
        <v>379</v>
      </c>
      <c r="AO26" s="29">
        <v>379</v>
      </c>
      <c r="AP26" s="28">
        <v>2</v>
      </c>
      <c r="AQ26" s="29">
        <v>2</v>
      </c>
      <c r="AR26" s="28">
        <v>4</v>
      </c>
      <c r="AS26" s="29">
        <v>4</v>
      </c>
      <c r="AT26" s="36"/>
      <c r="AU26" s="36"/>
      <c r="AV26" s="36"/>
      <c r="AW26" s="29">
        <v>0</v>
      </c>
      <c r="AX26" s="28">
        <v>0</v>
      </c>
      <c r="AY26" s="28">
        <v>438</v>
      </c>
      <c r="AZ26" s="30">
        <v>1</v>
      </c>
      <c r="BA26" s="31">
        <v>438</v>
      </c>
      <c r="BC26" s="26">
        <v>9</v>
      </c>
      <c r="BD26" s="31">
        <v>4</v>
      </c>
      <c r="BE26" s="31">
        <v>3</v>
      </c>
      <c r="BF26" s="31">
        <v>6</v>
      </c>
      <c r="BG26" s="31">
        <v>2</v>
      </c>
      <c r="BH26" s="31">
        <v>2</v>
      </c>
      <c r="BI26" s="31">
        <v>1</v>
      </c>
      <c r="BJ26" s="31">
        <v>5</v>
      </c>
      <c r="BK26" s="32">
        <v>23</v>
      </c>
      <c r="BL26" s="31">
        <v>0</v>
      </c>
      <c r="BM26" s="31">
        <v>2</v>
      </c>
      <c r="BN26" s="31">
        <v>2</v>
      </c>
      <c r="BO26" s="31">
        <v>1</v>
      </c>
      <c r="BP26" s="31">
        <v>2</v>
      </c>
      <c r="BQ26" s="31">
        <v>1</v>
      </c>
      <c r="BR26" s="31">
        <v>0</v>
      </c>
      <c r="BS26" s="32">
        <v>8</v>
      </c>
      <c r="BT26" s="31">
        <v>5</v>
      </c>
      <c r="BU26" s="32">
        <v>5</v>
      </c>
      <c r="BV26" s="38"/>
      <c r="BW26" s="38"/>
      <c r="BX26" s="38"/>
      <c r="BY26" s="38"/>
      <c r="BZ26" s="32">
        <v>0</v>
      </c>
      <c r="CA26" s="31">
        <v>3</v>
      </c>
      <c r="CB26" s="32">
        <v>3</v>
      </c>
      <c r="CC26" s="31">
        <v>2</v>
      </c>
      <c r="CD26" s="31">
        <v>0</v>
      </c>
      <c r="CE26" s="31">
        <v>1</v>
      </c>
      <c r="CF26" s="31">
        <v>3</v>
      </c>
      <c r="CG26" s="31">
        <v>1</v>
      </c>
      <c r="CH26" s="31">
        <v>1</v>
      </c>
      <c r="CI26" s="31">
        <v>0</v>
      </c>
      <c r="CJ26" s="32">
        <v>8</v>
      </c>
      <c r="CK26" s="31">
        <v>6</v>
      </c>
      <c r="CL26" s="32">
        <v>6</v>
      </c>
      <c r="CM26" s="31">
        <v>-438</v>
      </c>
      <c r="CN26" s="31">
        <v>379</v>
      </c>
      <c r="CO26" s="32">
        <v>-59</v>
      </c>
      <c r="CP26" s="31">
        <v>2</v>
      </c>
      <c r="CQ26" s="32">
        <v>2</v>
      </c>
      <c r="CR26" s="31">
        <v>4</v>
      </c>
      <c r="CS26" s="32">
        <v>4</v>
      </c>
      <c r="CT26" s="38"/>
      <c r="CU26" s="38"/>
      <c r="CV26" s="38"/>
      <c r="CW26" s="32">
        <v>0</v>
      </c>
      <c r="CX26" s="31">
        <v>0</v>
      </c>
      <c r="CY26" s="33">
        <v>0</v>
      </c>
      <c r="CZ26" s="31"/>
      <c r="DA26" s="34" t="s">
        <v>96</v>
      </c>
    </row>
    <row r="27" spans="2:105" ht="14.4" x14ac:dyDescent="0.3">
      <c r="B27" s="18"/>
      <c r="C27" s="19" t="s">
        <v>79</v>
      </c>
      <c r="D27" s="20"/>
      <c r="E27" s="20"/>
      <c r="F27" s="20"/>
      <c r="G27" s="20"/>
      <c r="H27" s="20"/>
      <c r="I27" s="20"/>
      <c r="J27" s="20"/>
      <c r="K27" s="21"/>
      <c r="L27" s="20"/>
      <c r="M27" s="20"/>
      <c r="N27" s="20"/>
      <c r="O27" s="20"/>
      <c r="P27" s="20"/>
      <c r="Q27" s="20"/>
      <c r="R27" s="20"/>
      <c r="S27" s="21"/>
      <c r="T27" s="20"/>
      <c r="U27" s="21"/>
      <c r="V27" s="35"/>
      <c r="W27" s="35"/>
      <c r="X27" s="35"/>
      <c r="Y27" s="35"/>
      <c r="Z27" s="21"/>
      <c r="AA27" s="20"/>
      <c r="AB27" s="21"/>
      <c r="AC27" s="20"/>
      <c r="AD27" s="20"/>
      <c r="AE27" s="20"/>
      <c r="AF27" s="20"/>
      <c r="AG27" s="20"/>
      <c r="AH27" s="20"/>
      <c r="AI27" s="35"/>
      <c r="AJ27" s="21"/>
      <c r="AK27" s="20"/>
      <c r="AL27" s="21"/>
      <c r="AM27" s="35"/>
      <c r="AN27" s="20"/>
      <c r="AO27" s="21"/>
      <c r="AP27" s="20"/>
      <c r="AQ27" s="21"/>
      <c r="AR27" s="20"/>
      <c r="AS27" s="21"/>
      <c r="AT27" s="35"/>
      <c r="AU27" s="35"/>
      <c r="AV27" s="35"/>
      <c r="AW27" s="21"/>
      <c r="AX27" s="20"/>
      <c r="AY27" s="20"/>
      <c r="AZ27" s="20"/>
      <c r="BA27" s="22"/>
      <c r="BC27" s="18"/>
      <c r="BD27" s="22">
        <f>SUM($BD$25:$BD$26)</f>
        <v>1939</v>
      </c>
      <c r="BE27" s="22">
        <f>SUM($BE$25:$BE$26)</f>
        <v>862</v>
      </c>
      <c r="BF27" s="22">
        <f>SUM($BF$25:$BF$26)</f>
        <v>6980</v>
      </c>
      <c r="BG27" s="22">
        <f>SUM($BG$25:$BG$26)</f>
        <v>1703</v>
      </c>
      <c r="BH27" s="22">
        <f>SUM($BH$25:$BH$26)</f>
        <v>1447</v>
      </c>
      <c r="BI27" s="22">
        <f>SUM($BI$25:$BI$26)</f>
        <v>854</v>
      </c>
      <c r="BJ27" s="22">
        <f>SUM($BJ$25:$BJ$26)</f>
        <v>5691</v>
      </c>
      <c r="BK27" s="23">
        <f>SUM($BK$25:$BK$26)</f>
        <v>19476</v>
      </c>
      <c r="BL27" s="22">
        <f>SUM($BL$25:$BL$26)</f>
        <v>881</v>
      </c>
      <c r="BM27" s="22">
        <f>SUM($BM$25:$BM$26)</f>
        <v>809</v>
      </c>
      <c r="BN27" s="22">
        <f>SUM($BN$25:$BN$26)</f>
        <v>5175</v>
      </c>
      <c r="BO27" s="22">
        <f>SUM($BO$25:$BO$26)</f>
        <v>1443</v>
      </c>
      <c r="BP27" s="22">
        <f>SUM($BP$25:$BP$26)</f>
        <v>4634</v>
      </c>
      <c r="BQ27" s="22">
        <f>SUM($BQ$25:$BQ$26)</f>
        <v>831</v>
      </c>
      <c r="BR27" s="22">
        <f>SUM($BR$25:$BR$26)</f>
        <v>3524</v>
      </c>
      <c r="BS27" s="23">
        <f>SUM($BS$25:$BS$26)</f>
        <v>17297</v>
      </c>
      <c r="BT27" s="22">
        <f>SUM($BT$25:$BT$26)</f>
        <v>1153</v>
      </c>
      <c r="BU27" s="23">
        <f>SUM($BU$25:$BU$26)</f>
        <v>1153</v>
      </c>
      <c r="BV27" s="38"/>
      <c r="BW27" s="38"/>
      <c r="BX27" s="38"/>
      <c r="BY27" s="38"/>
      <c r="BZ27" s="23">
        <f>SUM($BZ$25:$BZ$26)</f>
        <v>0</v>
      </c>
      <c r="CA27" s="22">
        <f>SUM($CA$25:$CA$26)</f>
        <v>5058</v>
      </c>
      <c r="CB27" s="23">
        <f>SUM($CB$25:$CB$26)</f>
        <v>5058</v>
      </c>
      <c r="CC27" s="22">
        <f>SUM($CC$25:$CC$26)</f>
        <v>6384</v>
      </c>
      <c r="CD27" s="22">
        <f>SUM($CD$25:$CD$26)</f>
        <v>3475</v>
      </c>
      <c r="CE27" s="22">
        <f>SUM($CE$25:$CE$26)</f>
        <v>563</v>
      </c>
      <c r="CF27" s="22">
        <f>SUM($CF$25:$CF$26)</f>
        <v>847</v>
      </c>
      <c r="CG27" s="22">
        <f>SUM($CG$25:$CG$26)</f>
        <v>1103</v>
      </c>
      <c r="CH27" s="22">
        <f>SUM($CH$25:$CH$26)</f>
        <v>645</v>
      </c>
      <c r="CI27" s="22">
        <f>SUM($CI$25:$CI$26)</f>
        <v>470</v>
      </c>
      <c r="CJ27" s="23">
        <f>SUM($CJ$25:$CJ$26)</f>
        <v>13487</v>
      </c>
      <c r="CK27" s="22">
        <f>SUM($CK$25:$CK$26)</f>
        <v>3187</v>
      </c>
      <c r="CL27" s="23">
        <f>SUM($CL$25:$CL$26)</f>
        <v>3187</v>
      </c>
      <c r="CM27" s="37">
        <f>SUM($CM$25:$CM$26)</f>
        <v>0</v>
      </c>
      <c r="CN27" s="22">
        <f>SUM($CN$25:$CN$26)</f>
        <v>916</v>
      </c>
      <c r="CO27" s="23">
        <f>SUM($CO$25:$CO$26)</f>
        <v>916</v>
      </c>
      <c r="CP27" s="22">
        <f>SUM($CP$25:$CP$26)</f>
        <v>1784</v>
      </c>
      <c r="CQ27" s="23">
        <f>SUM($CQ$25:$CQ$26)</f>
        <v>1784</v>
      </c>
      <c r="CR27" s="22">
        <f>SUM($CR$25:$CR$26)</f>
        <v>1240</v>
      </c>
      <c r="CS27" s="23">
        <f>SUM($CS$25:$CS$26)</f>
        <v>1240</v>
      </c>
      <c r="CT27" s="38"/>
      <c r="CU27" s="38"/>
      <c r="CV27" s="38"/>
      <c r="CW27" s="23">
        <f>SUM($CW$25:$CW$26)</f>
        <v>0</v>
      </c>
      <c r="CX27" s="22">
        <f>SUM($CX$25:$CX$26)</f>
        <v>5</v>
      </c>
      <c r="CY27" s="24">
        <f>SUM($CY$25:$CY$26)</f>
        <v>0</v>
      </c>
      <c r="CZ27" s="22">
        <v>63603</v>
      </c>
      <c r="DA27" s="25" t="s">
        <v>97</v>
      </c>
    </row>
    <row r="28" spans="2:105" ht="14.4" x14ac:dyDescent="0.3">
      <c r="B28" s="26">
        <v>10</v>
      </c>
      <c r="C28" s="27" t="s">
        <v>78</v>
      </c>
      <c r="D28" s="28">
        <v>0</v>
      </c>
      <c r="E28" s="28">
        <v>0</v>
      </c>
      <c r="F28" s="28">
        <v>4</v>
      </c>
      <c r="G28" s="28">
        <v>1</v>
      </c>
      <c r="H28" s="28">
        <v>3</v>
      </c>
      <c r="I28" s="28">
        <v>0</v>
      </c>
      <c r="J28" s="28">
        <v>19</v>
      </c>
      <c r="K28" s="29">
        <v>27</v>
      </c>
      <c r="L28" s="28">
        <v>0</v>
      </c>
      <c r="M28" s="28">
        <v>0</v>
      </c>
      <c r="N28" s="28">
        <v>1</v>
      </c>
      <c r="O28" s="28">
        <v>0</v>
      </c>
      <c r="P28" s="28">
        <v>1</v>
      </c>
      <c r="Q28" s="28">
        <v>0</v>
      </c>
      <c r="R28" s="28">
        <v>0</v>
      </c>
      <c r="S28" s="29">
        <v>2</v>
      </c>
      <c r="T28" s="28">
        <v>5</v>
      </c>
      <c r="U28" s="29">
        <v>5</v>
      </c>
      <c r="V28" s="36"/>
      <c r="W28" s="36"/>
      <c r="X28" s="36"/>
      <c r="Y28" s="36"/>
      <c r="Z28" s="29">
        <v>0</v>
      </c>
      <c r="AA28" s="28">
        <v>6</v>
      </c>
      <c r="AB28" s="29">
        <v>6</v>
      </c>
      <c r="AC28" s="28">
        <v>172</v>
      </c>
      <c r="AD28" s="28">
        <v>177</v>
      </c>
      <c r="AE28" s="28">
        <v>12</v>
      </c>
      <c r="AF28" s="28">
        <v>11</v>
      </c>
      <c r="AG28" s="28">
        <v>23</v>
      </c>
      <c r="AH28" s="28">
        <v>25</v>
      </c>
      <c r="AI28" s="36" t="s">
        <v>81</v>
      </c>
      <c r="AJ28" s="29">
        <v>420</v>
      </c>
      <c r="AK28" s="28">
        <v>7</v>
      </c>
      <c r="AL28" s="29">
        <v>7</v>
      </c>
      <c r="AM28" s="36"/>
      <c r="AN28" s="28">
        <v>0</v>
      </c>
      <c r="AO28" s="29">
        <v>0</v>
      </c>
      <c r="AP28" s="28">
        <v>2</v>
      </c>
      <c r="AQ28" s="29">
        <v>2</v>
      </c>
      <c r="AR28" s="28">
        <v>1</v>
      </c>
      <c r="AS28" s="29">
        <v>1</v>
      </c>
      <c r="AT28" s="36"/>
      <c r="AU28" s="36"/>
      <c r="AV28" s="36"/>
      <c r="AW28" s="29">
        <v>0</v>
      </c>
      <c r="AX28" s="28">
        <v>0</v>
      </c>
      <c r="AY28" s="28">
        <v>470</v>
      </c>
      <c r="AZ28" s="30">
        <v>1</v>
      </c>
      <c r="BA28" s="31">
        <v>470</v>
      </c>
      <c r="BC28" s="26">
        <v>10</v>
      </c>
      <c r="BD28" s="31">
        <v>0</v>
      </c>
      <c r="BE28" s="31">
        <v>0</v>
      </c>
      <c r="BF28" s="31">
        <v>4</v>
      </c>
      <c r="BG28" s="31">
        <v>1</v>
      </c>
      <c r="BH28" s="31">
        <v>3</v>
      </c>
      <c r="BI28" s="31">
        <v>0</v>
      </c>
      <c r="BJ28" s="31">
        <v>19</v>
      </c>
      <c r="BK28" s="32">
        <v>27</v>
      </c>
      <c r="BL28" s="31">
        <v>0</v>
      </c>
      <c r="BM28" s="31">
        <v>0</v>
      </c>
      <c r="BN28" s="31">
        <v>1</v>
      </c>
      <c r="BO28" s="31">
        <v>0</v>
      </c>
      <c r="BP28" s="31">
        <v>1</v>
      </c>
      <c r="BQ28" s="31">
        <v>0</v>
      </c>
      <c r="BR28" s="31">
        <v>0</v>
      </c>
      <c r="BS28" s="32">
        <v>2</v>
      </c>
      <c r="BT28" s="31">
        <v>5</v>
      </c>
      <c r="BU28" s="32">
        <v>5</v>
      </c>
      <c r="BV28" s="38"/>
      <c r="BW28" s="38"/>
      <c r="BX28" s="38"/>
      <c r="BY28" s="38"/>
      <c r="BZ28" s="32">
        <v>0</v>
      </c>
      <c r="CA28" s="31">
        <v>6</v>
      </c>
      <c r="CB28" s="32">
        <v>6</v>
      </c>
      <c r="CC28" s="31">
        <v>172</v>
      </c>
      <c r="CD28" s="31">
        <v>177</v>
      </c>
      <c r="CE28" s="31">
        <v>12</v>
      </c>
      <c r="CF28" s="31">
        <v>11</v>
      </c>
      <c r="CG28" s="31">
        <v>23</v>
      </c>
      <c r="CH28" s="31">
        <v>25</v>
      </c>
      <c r="CI28" s="31">
        <v>-470</v>
      </c>
      <c r="CJ28" s="32">
        <v>-50</v>
      </c>
      <c r="CK28" s="31">
        <v>7</v>
      </c>
      <c r="CL28" s="32">
        <v>7</v>
      </c>
      <c r="CM28" s="38"/>
      <c r="CN28" s="31">
        <v>0</v>
      </c>
      <c r="CO28" s="32">
        <v>0</v>
      </c>
      <c r="CP28" s="31">
        <v>2</v>
      </c>
      <c r="CQ28" s="32">
        <v>2</v>
      </c>
      <c r="CR28" s="31">
        <v>1</v>
      </c>
      <c r="CS28" s="32">
        <v>1</v>
      </c>
      <c r="CT28" s="38"/>
      <c r="CU28" s="38"/>
      <c r="CV28" s="38"/>
      <c r="CW28" s="32">
        <v>0</v>
      </c>
      <c r="CX28" s="31">
        <v>0</v>
      </c>
      <c r="CY28" s="33">
        <v>0</v>
      </c>
      <c r="CZ28" s="31"/>
      <c r="DA28" s="34" t="s">
        <v>98</v>
      </c>
    </row>
    <row r="29" spans="2:105" ht="14.4" x14ac:dyDescent="0.3">
      <c r="B29" s="18"/>
      <c r="C29" s="19" t="s">
        <v>79</v>
      </c>
      <c r="D29" s="20"/>
      <c r="E29" s="20"/>
      <c r="F29" s="20"/>
      <c r="G29" s="20"/>
      <c r="H29" s="20"/>
      <c r="I29" s="20"/>
      <c r="J29" s="20"/>
      <c r="K29" s="21"/>
      <c r="L29" s="20"/>
      <c r="M29" s="20"/>
      <c r="N29" s="20"/>
      <c r="O29" s="20"/>
      <c r="P29" s="20"/>
      <c r="Q29" s="20"/>
      <c r="R29" s="20"/>
      <c r="S29" s="21"/>
      <c r="T29" s="20"/>
      <c r="U29" s="21"/>
      <c r="V29" s="35"/>
      <c r="W29" s="35"/>
      <c r="X29" s="35"/>
      <c r="Y29" s="35"/>
      <c r="Z29" s="21"/>
      <c r="AA29" s="20"/>
      <c r="AB29" s="21"/>
      <c r="AC29" s="20"/>
      <c r="AD29" s="20"/>
      <c r="AE29" s="35"/>
      <c r="AF29" s="20"/>
      <c r="AG29" s="20"/>
      <c r="AH29" s="20"/>
      <c r="AI29" s="35"/>
      <c r="AJ29" s="21"/>
      <c r="AK29" s="20"/>
      <c r="AL29" s="21"/>
      <c r="AM29" s="35"/>
      <c r="AN29" s="20"/>
      <c r="AO29" s="21"/>
      <c r="AP29" s="20"/>
      <c r="AQ29" s="21"/>
      <c r="AR29" s="20"/>
      <c r="AS29" s="21"/>
      <c r="AT29" s="35"/>
      <c r="AU29" s="35"/>
      <c r="AV29" s="35"/>
      <c r="AW29" s="21"/>
      <c r="AX29" s="20"/>
      <c r="AY29" s="20"/>
      <c r="AZ29" s="20"/>
      <c r="BA29" s="22"/>
      <c r="BC29" s="18"/>
      <c r="BD29" s="22">
        <f>SUM($BD$27:$BD$28)</f>
        <v>1939</v>
      </c>
      <c r="BE29" s="22">
        <f>SUM($BE$27:$BE$28)</f>
        <v>862</v>
      </c>
      <c r="BF29" s="22">
        <f>SUM($BF$27:$BF$28)</f>
        <v>6984</v>
      </c>
      <c r="BG29" s="22">
        <f>SUM($BG$27:$BG$28)</f>
        <v>1704</v>
      </c>
      <c r="BH29" s="22">
        <f>SUM($BH$27:$BH$28)</f>
        <v>1450</v>
      </c>
      <c r="BI29" s="22">
        <f>SUM($BI$27:$BI$28)</f>
        <v>854</v>
      </c>
      <c r="BJ29" s="22">
        <f>SUM($BJ$27:$BJ$28)</f>
        <v>5710</v>
      </c>
      <c r="BK29" s="23">
        <f>SUM($BK$27:$BK$28)</f>
        <v>19503</v>
      </c>
      <c r="BL29" s="22">
        <f>SUM($BL$27:$BL$28)</f>
        <v>881</v>
      </c>
      <c r="BM29" s="22">
        <f>SUM($BM$27:$BM$28)</f>
        <v>809</v>
      </c>
      <c r="BN29" s="22">
        <f>SUM($BN$27:$BN$28)</f>
        <v>5176</v>
      </c>
      <c r="BO29" s="22">
        <f>SUM($BO$27:$BO$28)</f>
        <v>1443</v>
      </c>
      <c r="BP29" s="22">
        <f>SUM($BP$27:$BP$28)</f>
        <v>4635</v>
      </c>
      <c r="BQ29" s="22">
        <f>SUM($BQ$27:$BQ$28)</f>
        <v>831</v>
      </c>
      <c r="BR29" s="22">
        <f>SUM($BR$27:$BR$28)</f>
        <v>3524</v>
      </c>
      <c r="BS29" s="23">
        <f>SUM($BS$27:$BS$28)</f>
        <v>17299</v>
      </c>
      <c r="BT29" s="22">
        <f>SUM($BT$27:$BT$28)</f>
        <v>1158</v>
      </c>
      <c r="BU29" s="23">
        <f>SUM($BU$27:$BU$28)</f>
        <v>1158</v>
      </c>
      <c r="BV29" s="38"/>
      <c r="BW29" s="38"/>
      <c r="BX29" s="38"/>
      <c r="BY29" s="38"/>
      <c r="BZ29" s="23">
        <f>SUM($BZ$27:$BZ$28)</f>
        <v>0</v>
      </c>
      <c r="CA29" s="22">
        <f>SUM($CA$27:$CA$28)</f>
        <v>5064</v>
      </c>
      <c r="CB29" s="23">
        <f>SUM($CB$27:$CB$28)</f>
        <v>5064</v>
      </c>
      <c r="CC29" s="22">
        <f>SUM($CC$27:$CC$28)</f>
        <v>6556</v>
      </c>
      <c r="CD29" s="22">
        <f>SUM($CD$27:$CD$28)</f>
        <v>3652</v>
      </c>
      <c r="CE29" s="22">
        <f>SUM($CE$27:$CE$28)</f>
        <v>575</v>
      </c>
      <c r="CF29" s="22">
        <f>SUM($CF$27:$CF$28)</f>
        <v>858</v>
      </c>
      <c r="CG29" s="22">
        <f>SUM($CG$27:$CG$28)</f>
        <v>1126</v>
      </c>
      <c r="CH29" s="22">
        <f>SUM($CH$27:$CH$28)</f>
        <v>670</v>
      </c>
      <c r="CI29" s="37">
        <f>SUM($CI$27:$CI$28)</f>
        <v>0</v>
      </c>
      <c r="CJ29" s="23">
        <f>SUM($CJ$27:$CJ$28)</f>
        <v>13437</v>
      </c>
      <c r="CK29" s="22">
        <f>SUM($CK$27:$CK$28)</f>
        <v>3194</v>
      </c>
      <c r="CL29" s="23">
        <f>SUM($CL$27:$CL$28)</f>
        <v>3194</v>
      </c>
      <c r="CM29" s="38"/>
      <c r="CN29" s="22">
        <f>SUM($CN$27:$CN$28)</f>
        <v>916</v>
      </c>
      <c r="CO29" s="23">
        <f>SUM($CO$27:$CO$28)</f>
        <v>916</v>
      </c>
      <c r="CP29" s="22">
        <f>SUM($CP$27:$CP$28)</f>
        <v>1786</v>
      </c>
      <c r="CQ29" s="23">
        <f>SUM($CQ$27:$CQ$28)</f>
        <v>1786</v>
      </c>
      <c r="CR29" s="22">
        <f>SUM($CR$27:$CR$28)</f>
        <v>1241</v>
      </c>
      <c r="CS29" s="23">
        <f>SUM($CS$27:$CS$28)</f>
        <v>1241</v>
      </c>
      <c r="CT29" s="38"/>
      <c r="CU29" s="38"/>
      <c r="CV29" s="38"/>
      <c r="CW29" s="23">
        <f>SUM($CW$27:$CW$28)</f>
        <v>0</v>
      </c>
      <c r="CX29" s="22">
        <f>SUM($CX$27:$CX$28)</f>
        <v>5</v>
      </c>
      <c r="CY29" s="24">
        <f>SUM($CY$27:$CY$28)</f>
        <v>0</v>
      </c>
      <c r="CZ29" s="22">
        <v>63603</v>
      </c>
      <c r="DA29" s="25" t="s">
        <v>99</v>
      </c>
    </row>
    <row r="30" spans="2:105" ht="14.4" x14ac:dyDescent="0.3">
      <c r="B30" s="26">
        <v>11</v>
      </c>
      <c r="C30" s="27" t="s">
        <v>78</v>
      </c>
      <c r="D30" s="28">
        <v>5</v>
      </c>
      <c r="E30" s="28">
        <v>0</v>
      </c>
      <c r="F30" s="28">
        <v>11</v>
      </c>
      <c r="G30" s="28">
        <v>4</v>
      </c>
      <c r="H30" s="28">
        <v>2</v>
      </c>
      <c r="I30" s="28">
        <v>3</v>
      </c>
      <c r="J30" s="28">
        <v>3</v>
      </c>
      <c r="K30" s="29">
        <v>28</v>
      </c>
      <c r="L30" s="28">
        <v>0</v>
      </c>
      <c r="M30" s="28">
        <v>0</v>
      </c>
      <c r="N30" s="28">
        <v>3</v>
      </c>
      <c r="O30" s="28">
        <v>1</v>
      </c>
      <c r="P30" s="28">
        <v>0</v>
      </c>
      <c r="Q30" s="28">
        <v>4</v>
      </c>
      <c r="R30" s="28">
        <v>1</v>
      </c>
      <c r="S30" s="29">
        <v>9</v>
      </c>
      <c r="T30" s="28">
        <v>8</v>
      </c>
      <c r="U30" s="29">
        <v>8</v>
      </c>
      <c r="V30" s="36"/>
      <c r="W30" s="36"/>
      <c r="X30" s="36"/>
      <c r="Y30" s="36"/>
      <c r="Z30" s="29">
        <v>0</v>
      </c>
      <c r="AA30" s="28">
        <v>13</v>
      </c>
      <c r="AB30" s="29">
        <v>13</v>
      </c>
      <c r="AC30" s="28">
        <v>34</v>
      </c>
      <c r="AD30" s="28">
        <v>56</v>
      </c>
      <c r="AE30" s="36" t="s">
        <v>81</v>
      </c>
      <c r="AF30" s="28">
        <v>23</v>
      </c>
      <c r="AG30" s="28">
        <v>202</v>
      </c>
      <c r="AH30" s="28">
        <v>197</v>
      </c>
      <c r="AI30" s="36"/>
      <c r="AJ30" s="29">
        <v>512</v>
      </c>
      <c r="AK30" s="28">
        <v>2</v>
      </c>
      <c r="AL30" s="29">
        <v>2</v>
      </c>
      <c r="AM30" s="36"/>
      <c r="AN30" s="28">
        <v>0</v>
      </c>
      <c r="AO30" s="29">
        <v>0</v>
      </c>
      <c r="AP30" s="28">
        <v>3</v>
      </c>
      <c r="AQ30" s="29">
        <v>3</v>
      </c>
      <c r="AR30" s="28">
        <v>0</v>
      </c>
      <c r="AS30" s="29">
        <v>0</v>
      </c>
      <c r="AT30" s="36"/>
      <c r="AU30" s="36"/>
      <c r="AV30" s="36"/>
      <c r="AW30" s="29">
        <v>0</v>
      </c>
      <c r="AX30" s="28">
        <v>0</v>
      </c>
      <c r="AY30" s="28">
        <v>575</v>
      </c>
      <c r="AZ30" s="30">
        <v>1</v>
      </c>
      <c r="BA30" s="31">
        <v>575</v>
      </c>
      <c r="BC30" s="26">
        <v>11</v>
      </c>
      <c r="BD30" s="31">
        <v>5</v>
      </c>
      <c r="BE30" s="31">
        <v>0</v>
      </c>
      <c r="BF30" s="31">
        <v>11</v>
      </c>
      <c r="BG30" s="31">
        <v>4</v>
      </c>
      <c r="BH30" s="31">
        <v>2</v>
      </c>
      <c r="BI30" s="31">
        <v>3</v>
      </c>
      <c r="BJ30" s="31">
        <v>3</v>
      </c>
      <c r="BK30" s="32">
        <v>28</v>
      </c>
      <c r="BL30" s="31">
        <v>0</v>
      </c>
      <c r="BM30" s="31">
        <v>0</v>
      </c>
      <c r="BN30" s="31">
        <v>3</v>
      </c>
      <c r="BO30" s="31">
        <v>1</v>
      </c>
      <c r="BP30" s="31">
        <v>0</v>
      </c>
      <c r="BQ30" s="31">
        <v>4</v>
      </c>
      <c r="BR30" s="31">
        <v>1</v>
      </c>
      <c r="BS30" s="32">
        <v>9</v>
      </c>
      <c r="BT30" s="31">
        <v>8</v>
      </c>
      <c r="BU30" s="32">
        <v>8</v>
      </c>
      <c r="BV30" s="38"/>
      <c r="BW30" s="38"/>
      <c r="BX30" s="38"/>
      <c r="BY30" s="38"/>
      <c r="BZ30" s="32">
        <v>0</v>
      </c>
      <c r="CA30" s="31">
        <v>13</v>
      </c>
      <c r="CB30" s="32">
        <v>13</v>
      </c>
      <c r="CC30" s="31">
        <v>34</v>
      </c>
      <c r="CD30" s="31">
        <v>56</v>
      </c>
      <c r="CE30" s="31">
        <v>-575</v>
      </c>
      <c r="CF30" s="31">
        <v>23</v>
      </c>
      <c r="CG30" s="31">
        <v>202</v>
      </c>
      <c r="CH30" s="31">
        <v>197</v>
      </c>
      <c r="CI30" s="38"/>
      <c r="CJ30" s="32">
        <v>-63</v>
      </c>
      <c r="CK30" s="31">
        <v>2</v>
      </c>
      <c r="CL30" s="32">
        <v>2</v>
      </c>
      <c r="CM30" s="38"/>
      <c r="CN30" s="31">
        <v>0</v>
      </c>
      <c r="CO30" s="32">
        <v>0</v>
      </c>
      <c r="CP30" s="31">
        <v>3</v>
      </c>
      <c r="CQ30" s="32">
        <v>3</v>
      </c>
      <c r="CR30" s="31">
        <v>0</v>
      </c>
      <c r="CS30" s="32">
        <v>0</v>
      </c>
      <c r="CT30" s="38"/>
      <c r="CU30" s="38"/>
      <c r="CV30" s="38"/>
      <c r="CW30" s="32">
        <v>0</v>
      </c>
      <c r="CX30" s="31">
        <v>0</v>
      </c>
      <c r="CY30" s="33">
        <v>0</v>
      </c>
      <c r="CZ30" s="31"/>
      <c r="DA30" s="34" t="s">
        <v>100</v>
      </c>
    </row>
    <row r="31" spans="2:105" ht="14.4" x14ac:dyDescent="0.3">
      <c r="B31" s="18"/>
      <c r="C31" s="19" t="s">
        <v>79</v>
      </c>
      <c r="D31" s="20"/>
      <c r="E31" s="20"/>
      <c r="F31" s="20"/>
      <c r="G31" s="20"/>
      <c r="H31" s="20"/>
      <c r="I31" s="20"/>
      <c r="J31" s="20"/>
      <c r="K31" s="21"/>
      <c r="L31" s="20"/>
      <c r="M31" s="35"/>
      <c r="N31" s="20"/>
      <c r="O31" s="20"/>
      <c r="P31" s="20"/>
      <c r="Q31" s="20"/>
      <c r="R31" s="20"/>
      <c r="S31" s="21"/>
      <c r="T31" s="20"/>
      <c r="U31" s="21"/>
      <c r="V31" s="35"/>
      <c r="W31" s="35"/>
      <c r="X31" s="35"/>
      <c r="Y31" s="35"/>
      <c r="Z31" s="21"/>
      <c r="AA31" s="20"/>
      <c r="AB31" s="21"/>
      <c r="AC31" s="20"/>
      <c r="AD31" s="20"/>
      <c r="AE31" s="35"/>
      <c r="AF31" s="20"/>
      <c r="AG31" s="20"/>
      <c r="AH31" s="20"/>
      <c r="AI31" s="35"/>
      <c r="AJ31" s="21"/>
      <c r="AK31" s="20"/>
      <c r="AL31" s="21"/>
      <c r="AM31" s="35"/>
      <c r="AN31" s="20"/>
      <c r="AO31" s="21"/>
      <c r="AP31" s="20"/>
      <c r="AQ31" s="21"/>
      <c r="AR31" s="20"/>
      <c r="AS31" s="21"/>
      <c r="AT31" s="35"/>
      <c r="AU31" s="35"/>
      <c r="AV31" s="35"/>
      <c r="AW31" s="21"/>
      <c r="AX31" s="20"/>
      <c r="AY31" s="20"/>
      <c r="AZ31" s="20"/>
      <c r="BA31" s="22"/>
      <c r="BC31" s="18"/>
      <c r="BD31" s="22">
        <f>SUM($BD$29:$BD$30)</f>
        <v>1944</v>
      </c>
      <c r="BE31" s="22">
        <f>SUM($BE$29:$BE$30)</f>
        <v>862</v>
      </c>
      <c r="BF31" s="22">
        <f>SUM($BF$29:$BF$30)</f>
        <v>6995</v>
      </c>
      <c r="BG31" s="22">
        <f>SUM($BG$29:$BG$30)</f>
        <v>1708</v>
      </c>
      <c r="BH31" s="22">
        <f>SUM($BH$29:$BH$30)</f>
        <v>1452</v>
      </c>
      <c r="BI31" s="22">
        <f>SUM($BI$29:$BI$30)</f>
        <v>857</v>
      </c>
      <c r="BJ31" s="22">
        <f>SUM($BJ$29:$BJ$30)</f>
        <v>5713</v>
      </c>
      <c r="BK31" s="23">
        <f>SUM($BK$29:$BK$30)</f>
        <v>19531</v>
      </c>
      <c r="BL31" s="22">
        <f>SUM($BL$29:$BL$30)</f>
        <v>881</v>
      </c>
      <c r="BM31" s="22">
        <f>SUM($BM$29:$BM$30)</f>
        <v>809</v>
      </c>
      <c r="BN31" s="22">
        <f>SUM($BN$29:$BN$30)</f>
        <v>5179</v>
      </c>
      <c r="BO31" s="22">
        <f>SUM($BO$29:$BO$30)</f>
        <v>1444</v>
      </c>
      <c r="BP31" s="22">
        <f>SUM($BP$29:$BP$30)</f>
        <v>4635</v>
      </c>
      <c r="BQ31" s="22">
        <f>SUM($BQ$29:$BQ$30)</f>
        <v>835</v>
      </c>
      <c r="BR31" s="22">
        <f>SUM($BR$29:$BR$30)</f>
        <v>3525</v>
      </c>
      <c r="BS31" s="23">
        <f>SUM($BS$29:$BS$30)</f>
        <v>17308</v>
      </c>
      <c r="BT31" s="22">
        <f>SUM($BT$29:$BT$30)</f>
        <v>1166</v>
      </c>
      <c r="BU31" s="23">
        <f>SUM($BU$29:$BU$30)</f>
        <v>1166</v>
      </c>
      <c r="BV31" s="38"/>
      <c r="BW31" s="38"/>
      <c r="BX31" s="38"/>
      <c r="BY31" s="38"/>
      <c r="BZ31" s="23">
        <f>SUM($BZ$29:$BZ$30)</f>
        <v>0</v>
      </c>
      <c r="CA31" s="22">
        <f>SUM($CA$29:$CA$30)</f>
        <v>5077</v>
      </c>
      <c r="CB31" s="23">
        <f>SUM($CB$29:$CB$30)</f>
        <v>5077</v>
      </c>
      <c r="CC31" s="22">
        <f>SUM($CC$29:$CC$30)</f>
        <v>6590</v>
      </c>
      <c r="CD31" s="22">
        <f>SUM($CD$29:$CD$30)</f>
        <v>3708</v>
      </c>
      <c r="CE31" s="37">
        <f>SUM($CE$29:$CE$30)</f>
        <v>0</v>
      </c>
      <c r="CF31" s="22">
        <f>SUM($CF$29:$CF$30)</f>
        <v>881</v>
      </c>
      <c r="CG31" s="22">
        <f>SUM($CG$29:$CG$30)</f>
        <v>1328</v>
      </c>
      <c r="CH31" s="22">
        <f>SUM($CH$29:$CH$30)</f>
        <v>867</v>
      </c>
      <c r="CI31" s="38"/>
      <c r="CJ31" s="23">
        <f>SUM($CJ$29:$CJ$30)</f>
        <v>13374</v>
      </c>
      <c r="CK31" s="22">
        <f>SUM($CK$29:$CK$30)</f>
        <v>3196</v>
      </c>
      <c r="CL31" s="23">
        <f>SUM($CL$29:$CL$30)</f>
        <v>3196</v>
      </c>
      <c r="CM31" s="38"/>
      <c r="CN31" s="22">
        <f>SUM($CN$29:$CN$30)</f>
        <v>916</v>
      </c>
      <c r="CO31" s="23">
        <f>SUM($CO$29:$CO$30)</f>
        <v>916</v>
      </c>
      <c r="CP31" s="22">
        <f>SUM($CP$29:$CP$30)</f>
        <v>1789</v>
      </c>
      <c r="CQ31" s="23">
        <f>SUM($CQ$29:$CQ$30)</f>
        <v>1789</v>
      </c>
      <c r="CR31" s="22">
        <f>SUM($CR$29:$CR$30)</f>
        <v>1241</v>
      </c>
      <c r="CS31" s="23">
        <f>SUM($CS$29:$CS$30)</f>
        <v>1241</v>
      </c>
      <c r="CT31" s="38"/>
      <c r="CU31" s="38"/>
      <c r="CV31" s="38"/>
      <c r="CW31" s="23">
        <f>SUM($CW$29:$CW$30)</f>
        <v>0</v>
      </c>
      <c r="CX31" s="22">
        <f>SUM($CX$29:$CX$30)</f>
        <v>5</v>
      </c>
      <c r="CY31" s="24">
        <f>SUM($CY$29:$CY$30)</f>
        <v>0</v>
      </c>
      <c r="CZ31" s="22">
        <v>63603</v>
      </c>
      <c r="DA31" s="25" t="s">
        <v>101</v>
      </c>
    </row>
    <row r="32" spans="2:105" ht="14.4" x14ac:dyDescent="0.3">
      <c r="B32" s="26">
        <v>12</v>
      </c>
      <c r="C32" s="27" t="s">
        <v>78</v>
      </c>
      <c r="D32" s="28">
        <v>0</v>
      </c>
      <c r="E32" s="28">
        <v>1</v>
      </c>
      <c r="F32" s="28">
        <v>8</v>
      </c>
      <c r="G32" s="28">
        <v>2</v>
      </c>
      <c r="H32" s="28">
        <v>4</v>
      </c>
      <c r="I32" s="28">
        <v>8</v>
      </c>
      <c r="J32" s="28">
        <v>3</v>
      </c>
      <c r="K32" s="29">
        <v>26</v>
      </c>
      <c r="L32" s="28">
        <v>163</v>
      </c>
      <c r="M32" s="36" t="s">
        <v>81</v>
      </c>
      <c r="N32" s="28">
        <v>65</v>
      </c>
      <c r="O32" s="28">
        <v>191</v>
      </c>
      <c r="P32" s="28">
        <v>140</v>
      </c>
      <c r="Q32" s="28">
        <v>116</v>
      </c>
      <c r="R32" s="28">
        <v>67</v>
      </c>
      <c r="S32" s="29">
        <v>742</v>
      </c>
      <c r="T32" s="28">
        <v>10</v>
      </c>
      <c r="U32" s="29">
        <v>10</v>
      </c>
      <c r="V32" s="36"/>
      <c r="W32" s="36"/>
      <c r="X32" s="36"/>
      <c r="Y32" s="36"/>
      <c r="Z32" s="29">
        <v>0</v>
      </c>
      <c r="AA32" s="28">
        <v>5</v>
      </c>
      <c r="AB32" s="29">
        <v>5</v>
      </c>
      <c r="AC32" s="28">
        <v>0</v>
      </c>
      <c r="AD32" s="28">
        <v>1</v>
      </c>
      <c r="AE32" s="36"/>
      <c r="AF32" s="28">
        <v>3</v>
      </c>
      <c r="AG32" s="28">
        <v>1</v>
      </c>
      <c r="AH32" s="28">
        <v>4</v>
      </c>
      <c r="AI32" s="36"/>
      <c r="AJ32" s="29">
        <v>9</v>
      </c>
      <c r="AK32" s="28">
        <v>6</v>
      </c>
      <c r="AL32" s="29">
        <v>6</v>
      </c>
      <c r="AM32" s="36"/>
      <c r="AN32" s="28">
        <v>7</v>
      </c>
      <c r="AO32" s="29">
        <v>7</v>
      </c>
      <c r="AP32" s="28">
        <v>3</v>
      </c>
      <c r="AQ32" s="29">
        <v>3</v>
      </c>
      <c r="AR32" s="28">
        <v>1</v>
      </c>
      <c r="AS32" s="29">
        <v>1</v>
      </c>
      <c r="AT32" s="36"/>
      <c r="AU32" s="36"/>
      <c r="AV32" s="36"/>
      <c r="AW32" s="29">
        <v>0</v>
      </c>
      <c r="AX32" s="28">
        <v>0</v>
      </c>
      <c r="AY32" s="28">
        <v>809</v>
      </c>
      <c r="AZ32" s="30">
        <v>1</v>
      </c>
      <c r="BA32" s="31">
        <v>809</v>
      </c>
      <c r="BC32" s="26">
        <v>12</v>
      </c>
      <c r="BD32" s="31">
        <v>0</v>
      </c>
      <c r="BE32" s="31">
        <v>1</v>
      </c>
      <c r="BF32" s="31">
        <v>8</v>
      </c>
      <c r="BG32" s="31">
        <v>2</v>
      </c>
      <c r="BH32" s="31">
        <v>4</v>
      </c>
      <c r="BI32" s="31">
        <v>8</v>
      </c>
      <c r="BJ32" s="31">
        <v>3</v>
      </c>
      <c r="BK32" s="32">
        <v>26</v>
      </c>
      <c r="BL32" s="31">
        <v>163</v>
      </c>
      <c r="BM32" s="31">
        <v>-809</v>
      </c>
      <c r="BN32" s="31">
        <v>65</v>
      </c>
      <c r="BO32" s="31">
        <v>191</v>
      </c>
      <c r="BP32" s="31">
        <v>140</v>
      </c>
      <c r="BQ32" s="31">
        <v>116</v>
      </c>
      <c r="BR32" s="31">
        <v>67</v>
      </c>
      <c r="BS32" s="32">
        <v>-67</v>
      </c>
      <c r="BT32" s="31">
        <v>10</v>
      </c>
      <c r="BU32" s="32">
        <v>10</v>
      </c>
      <c r="BV32" s="38"/>
      <c r="BW32" s="38"/>
      <c r="BX32" s="38"/>
      <c r="BY32" s="38"/>
      <c r="BZ32" s="32">
        <v>0</v>
      </c>
      <c r="CA32" s="31">
        <v>5</v>
      </c>
      <c r="CB32" s="32">
        <v>5</v>
      </c>
      <c r="CC32" s="31">
        <v>0</v>
      </c>
      <c r="CD32" s="31">
        <v>1</v>
      </c>
      <c r="CE32" s="38"/>
      <c r="CF32" s="31">
        <v>3</v>
      </c>
      <c r="CG32" s="31">
        <v>1</v>
      </c>
      <c r="CH32" s="31">
        <v>4</v>
      </c>
      <c r="CI32" s="38"/>
      <c r="CJ32" s="32">
        <v>9</v>
      </c>
      <c r="CK32" s="31">
        <v>6</v>
      </c>
      <c r="CL32" s="32">
        <v>6</v>
      </c>
      <c r="CM32" s="38"/>
      <c r="CN32" s="31">
        <v>7</v>
      </c>
      <c r="CO32" s="32">
        <v>7</v>
      </c>
      <c r="CP32" s="31">
        <v>3</v>
      </c>
      <c r="CQ32" s="32">
        <v>3</v>
      </c>
      <c r="CR32" s="31">
        <v>1</v>
      </c>
      <c r="CS32" s="32">
        <v>1</v>
      </c>
      <c r="CT32" s="38"/>
      <c r="CU32" s="38"/>
      <c r="CV32" s="38"/>
      <c r="CW32" s="32">
        <v>0</v>
      </c>
      <c r="CX32" s="31">
        <v>0</v>
      </c>
      <c r="CY32" s="33">
        <v>0</v>
      </c>
      <c r="CZ32" s="31"/>
      <c r="DA32" s="34" t="s">
        <v>102</v>
      </c>
    </row>
    <row r="33" spans="2:105" ht="14.4" x14ac:dyDescent="0.3">
      <c r="B33" s="18"/>
      <c r="C33" s="19" t="s">
        <v>79</v>
      </c>
      <c r="D33" s="20"/>
      <c r="E33" s="35"/>
      <c r="F33" s="20"/>
      <c r="G33" s="20"/>
      <c r="H33" s="20"/>
      <c r="I33" s="20"/>
      <c r="J33" s="20"/>
      <c r="K33" s="21"/>
      <c r="L33" s="20"/>
      <c r="M33" s="35"/>
      <c r="N33" s="20"/>
      <c r="O33" s="20"/>
      <c r="P33" s="20"/>
      <c r="Q33" s="20"/>
      <c r="R33" s="20"/>
      <c r="S33" s="21"/>
      <c r="T33" s="20"/>
      <c r="U33" s="21"/>
      <c r="V33" s="35"/>
      <c r="W33" s="35"/>
      <c r="X33" s="35"/>
      <c r="Y33" s="35"/>
      <c r="Z33" s="21"/>
      <c r="AA33" s="20"/>
      <c r="AB33" s="21"/>
      <c r="AC33" s="20"/>
      <c r="AD33" s="20"/>
      <c r="AE33" s="35"/>
      <c r="AF33" s="20"/>
      <c r="AG33" s="20"/>
      <c r="AH33" s="20"/>
      <c r="AI33" s="35"/>
      <c r="AJ33" s="21"/>
      <c r="AK33" s="20"/>
      <c r="AL33" s="21"/>
      <c r="AM33" s="35"/>
      <c r="AN33" s="20"/>
      <c r="AO33" s="21"/>
      <c r="AP33" s="20"/>
      <c r="AQ33" s="21"/>
      <c r="AR33" s="20"/>
      <c r="AS33" s="21"/>
      <c r="AT33" s="35"/>
      <c r="AU33" s="35"/>
      <c r="AV33" s="35"/>
      <c r="AW33" s="21"/>
      <c r="AX33" s="20"/>
      <c r="AY33" s="20"/>
      <c r="AZ33" s="20"/>
      <c r="BA33" s="22"/>
      <c r="BC33" s="18"/>
      <c r="BD33" s="22">
        <f>SUM($BD$31:$BD$32)</f>
        <v>1944</v>
      </c>
      <c r="BE33" s="22">
        <f>SUM($BE$31:$BE$32)</f>
        <v>863</v>
      </c>
      <c r="BF33" s="22">
        <f>SUM($BF$31:$BF$32)</f>
        <v>7003</v>
      </c>
      <c r="BG33" s="22">
        <f>SUM($BG$31:$BG$32)</f>
        <v>1710</v>
      </c>
      <c r="BH33" s="22">
        <f>SUM($BH$31:$BH$32)</f>
        <v>1456</v>
      </c>
      <c r="BI33" s="22">
        <f>SUM($BI$31:$BI$32)</f>
        <v>865</v>
      </c>
      <c r="BJ33" s="22">
        <f>SUM($BJ$31:$BJ$32)</f>
        <v>5716</v>
      </c>
      <c r="BK33" s="23">
        <f>SUM($BK$31:$BK$32)</f>
        <v>19557</v>
      </c>
      <c r="BL33" s="22">
        <f>SUM($BL$31:$BL$32)</f>
        <v>1044</v>
      </c>
      <c r="BM33" s="37">
        <f>SUM($BM$31:$BM$32)</f>
        <v>0</v>
      </c>
      <c r="BN33" s="22">
        <f>SUM($BN$31:$BN$32)</f>
        <v>5244</v>
      </c>
      <c r="BO33" s="22">
        <f>SUM($BO$31:$BO$32)</f>
        <v>1635</v>
      </c>
      <c r="BP33" s="22">
        <f>SUM($BP$31:$BP$32)</f>
        <v>4775</v>
      </c>
      <c r="BQ33" s="22">
        <f>SUM($BQ$31:$BQ$32)</f>
        <v>951</v>
      </c>
      <c r="BR33" s="22">
        <f>SUM($BR$31:$BR$32)</f>
        <v>3592</v>
      </c>
      <c r="BS33" s="23">
        <f>SUM($BS$31:$BS$32)</f>
        <v>17241</v>
      </c>
      <c r="BT33" s="22">
        <f>SUM($BT$31:$BT$32)</f>
        <v>1176</v>
      </c>
      <c r="BU33" s="23">
        <f>SUM($BU$31:$BU$32)</f>
        <v>1176</v>
      </c>
      <c r="BV33" s="38"/>
      <c r="BW33" s="38"/>
      <c r="BX33" s="38"/>
      <c r="BY33" s="38"/>
      <c r="BZ33" s="23">
        <f>SUM($BZ$31:$BZ$32)</f>
        <v>0</v>
      </c>
      <c r="CA33" s="22">
        <f>SUM($CA$31:$CA$32)</f>
        <v>5082</v>
      </c>
      <c r="CB33" s="23">
        <f>SUM($CB$31:$CB$32)</f>
        <v>5082</v>
      </c>
      <c r="CC33" s="22">
        <f>SUM($CC$31:$CC$32)</f>
        <v>6590</v>
      </c>
      <c r="CD33" s="22">
        <f>SUM($CD$31:$CD$32)</f>
        <v>3709</v>
      </c>
      <c r="CE33" s="38"/>
      <c r="CF33" s="22">
        <f>SUM($CF$31:$CF$32)</f>
        <v>884</v>
      </c>
      <c r="CG33" s="22">
        <f>SUM($CG$31:$CG$32)</f>
        <v>1329</v>
      </c>
      <c r="CH33" s="22">
        <f>SUM($CH$31:$CH$32)</f>
        <v>871</v>
      </c>
      <c r="CI33" s="38"/>
      <c r="CJ33" s="23">
        <f>SUM($CJ$31:$CJ$32)</f>
        <v>13383</v>
      </c>
      <c r="CK33" s="22">
        <f>SUM($CK$31:$CK$32)</f>
        <v>3202</v>
      </c>
      <c r="CL33" s="23">
        <f>SUM($CL$31:$CL$32)</f>
        <v>3202</v>
      </c>
      <c r="CM33" s="38"/>
      <c r="CN33" s="22">
        <f>SUM($CN$31:$CN$32)</f>
        <v>923</v>
      </c>
      <c r="CO33" s="23">
        <f>SUM($CO$31:$CO$32)</f>
        <v>923</v>
      </c>
      <c r="CP33" s="22">
        <f>SUM($CP$31:$CP$32)</f>
        <v>1792</v>
      </c>
      <c r="CQ33" s="23">
        <f>SUM($CQ$31:$CQ$32)</f>
        <v>1792</v>
      </c>
      <c r="CR33" s="22">
        <f>SUM($CR$31:$CR$32)</f>
        <v>1242</v>
      </c>
      <c r="CS33" s="23">
        <f>SUM($CS$31:$CS$32)</f>
        <v>1242</v>
      </c>
      <c r="CT33" s="38"/>
      <c r="CU33" s="38"/>
      <c r="CV33" s="38"/>
      <c r="CW33" s="23">
        <f>SUM($CW$31:$CW$32)</f>
        <v>0</v>
      </c>
      <c r="CX33" s="22">
        <f>SUM($CX$31:$CX$32)</f>
        <v>5</v>
      </c>
      <c r="CY33" s="24">
        <f>SUM($CY$31:$CY$32)</f>
        <v>0</v>
      </c>
      <c r="CZ33" s="22">
        <v>63603</v>
      </c>
      <c r="DA33" s="25" t="s">
        <v>103</v>
      </c>
    </row>
    <row r="34" spans="2:105" ht="14.4" x14ac:dyDescent="0.3">
      <c r="B34" s="26">
        <v>13</v>
      </c>
      <c r="C34" s="27" t="s">
        <v>78</v>
      </c>
      <c r="D34" s="28">
        <v>89</v>
      </c>
      <c r="E34" s="36" t="s">
        <v>81</v>
      </c>
      <c r="F34" s="28">
        <v>120</v>
      </c>
      <c r="G34" s="28">
        <v>186</v>
      </c>
      <c r="H34" s="28">
        <v>187</v>
      </c>
      <c r="I34" s="28">
        <v>58</v>
      </c>
      <c r="J34" s="28">
        <v>94</v>
      </c>
      <c r="K34" s="29">
        <v>734</v>
      </c>
      <c r="L34" s="28">
        <v>6</v>
      </c>
      <c r="M34" s="36"/>
      <c r="N34" s="28">
        <v>31</v>
      </c>
      <c r="O34" s="28">
        <v>6</v>
      </c>
      <c r="P34" s="28">
        <v>12</v>
      </c>
      <c r="Q34" s="28">
        <v>0</v>
      </c>
      <c r="R34" s="28">
        <v>9</v>
      </c>
      <c r="S34" s="29">
        <v>64</v>
      </c>
      <c r="T34" s="28">
        <v>8</v>
      </c>
      <c r="U34" s="29">
        <v>8</v>
      </c>
      <c r="V34" s="36"/>
      <c r="W34" s="36"/>
      <c r="X34" s="36"/>
      <c r="Y34" s="36"/>
      <c r="Z34" s="29">
        <v>0</v>
      </c>
      <c r="AA34" s="28">
        <v>9</v>
      </c>
      <c r="AB34" s="29">
        <v>9</v>
      </c>
      <c r="AC34" s="28">
        <v>24</v>
      </c>
      <c r="AD34" s="28">
        <v>5</v>
      </c>
      <c r="AE34" s="36"/>
      <c r="AF34" s="28">
        <v>4</v>
      </c>
      <c r="AG34" s="28">
        <v>3</v>
      </c>
      <c r="AH34" s="28">
        <v>0</v>
      </c>
      <c r="AI34" s="36"/>
      <c r="AJ34" s="29">
        <v>36</v>
      </c>
      <c r="AK34" s="28">
        <v>5</v>
      </c>
      <c r="AL34" s="29">
        <v>5</v>
      </c>
      <c r="AM34" s="36"/>
      <c r="AN34" s="28">
        <v>3</v>
      </c>
      <c r="AO34" s="29">
        <v>3</v>
      </c>
      <c r="AP34" s="28">
        <v>4</v>
      </c>
      <c r="AQ34" s="29">
        <v>4</v>
      </c>
      <c r="AR34" s="28">
        <v>0</v>
      </c>
      <c r="AS34" s="29">
        <v>0</v>
      </c>
      <c r="AT34" s="36"/>
      <c r="AU34" s="36"/>
      <c r="AV34" s="36"/>
      <c r="AW34" s="29">
        <v>0</v>
      </c>
      <c r="AX34" s="28">
        <v>0</v>
      </c>
      <c r="AY34" s="28">
        <v>863</v>
      </c>
      <c r="AZ34" s="30">
        <v>1</v>
      </c>
      <c r="BA34" s="31">
        <v>863</v>
      </c>
      <c r="BC34" s="26">
        <v>13</v>
      </c>
      <c r="BD34" s="31">
        <v>89</v>
      </c>
      <c r="BE34" s="31">
        <v>-863</v>
      </c>
      <c r="BF34" s="31">
        <v>120</v>
      </c>
      <c r="BG34" s="31">
        <v>186</v>
      </c>
      <c r="BH34" s="31">
        <v>187</v>
      </c>
      <c r="BI34" s="31">
        <v>58</v>
      </c>
      <c r="BJ34" s="31">
        <v>94</v>
      </c>
      <c r="BK34" s="32">
        <v>-129</v>
      </c>
      <c r="BL34" s="31">
        <v>6</v>
      </c>
      <c r="BM34" s="38"/>
      <c r="BN34" s="31">
        <v>31</v>
      </c>
      <c r="BO34" s="31">
        <v>6</v>
      </c>
      <c r="BP34" s="31">
        <v>12</v>
      </c>
      <c r="BQ34" s="31">
        <v>0</v>
      </c>
      <c r="BR34" s="31">
        <v>9</v>
      </c>
      <c r="BS34" s="32">
        <v>64</v>
      </c>
      <c r="BT34" s="31">
        <v>8</v>
      </c>
      <c r="BU34" s="32">
        <v>8</v>
      </c>
      <c r="BV34" s="38"/>
      <c r="BW34" s="38"/>
      <c r="BX34" s="38"/>
      <c r="BY34" s="38"/>
      <c r="BZ34" s="32">
        <v>0</v>
      </c>
      <c r="CA34" s="31">
        <v>9</v>
      </c>
      <c r="CB34" s="32">
        <v>9</v>
      </c>
      <c r="CC34" s="31">
        <v>24</v>
      </c>
      <c r="CD34" s="31">
        <v>5</v>
      </c>
      <c r="CE34" s="38"/>
      <c r="CF34" s="31">
        <v>4</v>
      </c>
      <c r="CG34" s="31">
        <v>3</v>
      </c>
      <c r="CH34" s="31">
        <v>0</v>
      </c>
      <c r="CI34" s="38"/>
      <c r="CJ34" s="32">
        <v>36</v>
      </c>
      <c r="CK34" s="31">
        <v>5</v>
      </c>
      <c r="CL34" s="32">
        <v>5</v>
      </c>
      <c r="CM34" s="38"/>
      <c r="CN34" s="31">
        <v>3</v>
      </c>
      <c r="CO34" s="32">
        <v>3</v>
      </c>
      <c r="CP34" s="31">
        <v>4</v>
      </c>
      <c r="CQ34" s="32">
        <v>4</v>
      </c>
      <c r="CR34" s="31">
        <v>0</v>
      </c>
      <c r="CS34" s="32">
        <v>0</v>
      </c>
      <c r="CT34" s="38"/>
      <c r="CU34" s="38"/>
      <c r="CV34" s="38"/>
      <c r="CW34" s="32">
        <v>0</v>
      </c>
      <c r="CX34" s="31">
        <v>0</v>
      </c>
      <c r="CY34" s="33">
        <v>0</v>
      </c>
      <c r="CZ34" s="31"/>
      <c r="DA34" s="34" t="s">
        <v>104</v>
      </c>
    </row>
    <row r="35" spans="2:105" ht="14.4" x14ac:dyDescent="0.3">
      <c r="B35" s="18"/>
      <c r="C35" s="19" t="s">
        <v>79</v>
      </c>
      <c r="D35" s="20"/>
      <c r="E35" s="35"/>
      <c r="F35" s="20"/>
      <c r="G35" s="20"/>
      <c r="H35" s="20"/>
      <c r="I35" s="20"/>
      <c r="J35" s="20"/>
      <c r="K35" s="21"/>
      <c r="L35" s="20"/>
      <c r="M35" s="35"/>
      <c r="N35" s="20"/>
      <c r="O35" s="20"/>
      <c r="P35" s="20"/>
      <c r="Q35" s="20"/>
      <c r="R35" s="20"/>
      <c r="S35" s="21"/>
      <c r="T35" s="20"/>
      <c r="U35" s="21"/>
      <c r="V35" s="35"/>
      <c r="W35" s="35"/>
      <c r="X35" s="35"/>
      <c r="Y35" s="35"/>
      <c r="Z35" s="21"/>
      <c r="AA35" s="20"/>
      <c r="AB35" s="21"/>
      <c r="AC35" s="20"/>
      <c r="AD35" s="20"/>
      <c r="AE35" s="35"/>
      <c r="AF35" s="20"/>
      <c r="AG35" s="20"/>
      <c r="AH35" s="35"/>
      <c r="AI35" s="35"/>
      <c r="AJ35" s="21"/>
      <c r="AK35" s="20"/>
      <c r="AL35" s="21"/>
      <c r="AM35" s="35"/>
      <c r="AN35" s="20"/>
      <c r="AO35" s="21"/>
      <c r="AP35" s="20"/>
      <c r="AQ35" s="21"/>
      <c r="AR35" s="20"/>
      <c r="AS35" s="21"/>
      <c r="AT35" s="35"/>
      <c r="AU35" s="35"/>
      <c r="AV35" s="35"/>
      <c r="AW35" s="21"/>
      <c r="AX35" s="20"/>
      <c r="AY35" s="20"/>
      <c r="AZ35" s="20"/>
      <c r="BA35" s="22"/>
      <c r="BC35" s="18"/>
      <c r="BD35" s="22">
        <f>SUM($BD$33:$BD$34)</f>
        <v>2033</v>
      </c>
      <c r="BE35" s="37">
        <f>SUM($BE$33:$BE$34)</f>
        <v>0</v>
      </c>
      <c r="BF35" s="22">
        <f>SUM($BF$33:$BF$34)</f>
        <v>7123</v>
      </c>
      <c r="BG35" s="22">
        <f>SUM($BG$33:$BG$34)</f>
        <v>1896</v>
      </c>
      <c r="BH35" s="22">
        <f>SUM($BH$33:$BH$34)</f>
        <v>1643</v>
      </c>
      <c r="BI35" s="22">
        <f>SUM($BI$33:$BI$34)</f>
        <v>923</v>
      </c>
      <c r="BJ35" s="22">
        <f>SUM($BJ$33:$BJ$34)</f>
        <v>5810</v>
      </c>
      <c r="BK35" s="23">
        <f>SUM($BK$33:$BK$34)</f>
        <v>19428</v>
      </c>
      <c r="BL35" s="22">
        <f>SUM($BL$33:$BL$34)</f>
        <v>1050</v>
      </c>
      <c r="BM35" s="38"/>
      <c r="BN35" s="22">
        <f>SUM($BN$33:$BN$34)</f>
        <v>5275</v>
      </c>
      <c r="BO35" s="22">
        <f>SUM($BO$33:$BO$34)</f>
        <v>1641</v>
      </c>
      <c r="BP35" s="22">
        <f>SUM($BP$33:$BP$34)</f>
        <v>4787</v>
      </c>
      <c r="BQ35" s="22">
        <f>SUM($BQ$33:$BQ$34)</f>
        <v>951</v>
      </c>
      <c r="BR35" s="22">
        <f>SUM($BR$33:$BR$34)</f>
        <v>3601</v>
      </c>
      <c r="BS35" s="23">
        <f>SUM($BS$33:$BS$34)</f>
        <v>17305</v>
      </c>
      <c r="BT35" s="22">
        <f>SUM($BT$33:$BT$34)</f>
        <v>1184</v>
      </c>
      <c r="BU35" s="23">
        <f>SUM($BU$33:$BU$34)</f>
        <v>1184</v>
      </c>
      <c r="BV35" s="38"/>
      <c r="BW35" s="38"/>
      <c r="BX35" s="38"/>
      <c r="BY35" s="38"/>
      <c r="BZ35" s="23">
        <f>SUM($BZ$33:$BZ$34)</f>
        <v>0</v>
      </c>
      <c r="CA35" s="22">
        <f>SUM($CA$33:$CA$34)</f>
        <v>5091</v>
      </c>
      <c r="CB35" s="23">
        <f>SUM($CB$33:$CB$34)</f>
        <v>5091</v>
      </c>
      <c r="CC35" s="22">
        <f>SUM($CC$33:$CC$34)</f>
        <v>6614</v>
      </c>
      <c r="CD35" s="22">
        <f>SUM($CD$33:$CD$34)</f>
        <v>3714</v>
      </c>
      <c r="CE35" s="38"/>
      <c r="CF35" s="22">
        <f>SUM($CF$33:$CF$34)</f>
        <v>888</v>
      </c>
      <c r="CG35" s="22">
        <f>SUM($CG$33:$CG$34)</f>
        <v>1332</v>
      </c>
      <c r="CH35" s="22">
        <f>SUM($CH$33:$CH$34)</f>
        <v>871</v>
      </c>
      <c r="CI35" s="38"/>
      <c r="CJ35" s="23">
        <f>SUM($CJ$33:$CJ$34)</f>
        <v>13419</v>
      </c>
      <c r="CK35" s="22">
        <f>SUM($CK$33:$CK$34)</f>
        <v>3207</v>
      </c>
      <c r="CL35" s="23">
        <f>SUM($CL$33:$CL$34)</f>
        <v>3207</v>
      </c>
      <c r="CM35" s="38"/>
      <c r="CN35" s="22">
        <f>SUM($CN$33:$CN$34)</f>
        <v>926</v>
      </c>
      <c r="CO35" s="23">
        <f>SUM($CO$33:$CO$34)</f>
        <v>926</v>
      </c>
      <c r="CP35" s="22">
        <f>SUM($CP$33:$CP$34)</f>
        <v>1796</v>
      </c>
      <c r="CQ35" s="23">
        <f>SUM($CQ$33:$CQ$34)</f>
        <v>1796</v>
      </c>
      <c r="CR35" s="22">
        <f>SUM($CR$33:$CR$34)</f>
        <v>1242</v>
      </c>
      <c r="CS35" s="23">
        <f>SUM($CS$33:$CS$34)</f>
        <v>1242</v>
      </c>
      <c r="CT35" s="38"/>
      <c r="CU35" s="38"/>
      <c r="CV35" s="38"/>
      <c r="CW35" s="23">
        <f>SUM($CW$33:$CW$34)</f>
        <v>0</v>
      </c>
      <c r="CX35" s="22">
        <f>SUM($CX$33:$CX$34)</f>
        <v>5</v>
      </c>
      <c r="CY35" s="24">
        <f>SUM($CY$33:$CY$34)</f>
        <v>0</v>
      </c>
      <c r="CZ35" s="22">
        <v>63603</v>
      </c>
      <c r="DA35" s="25" t="s">
        <v>105</v>
      </c>
    </row>
    <row r="36" spans="2:105" ht="14.4" x14ac:dyDescent="0.3">
      <c r="B36" s="26">
        <v>14</v>
      </c>
      <c r="C36" s="27" t="s">
        <v>78</v>
      </c>
      <c r="D36" s="28">
        <v>4</v>
      </c>
      <c r="E36" s="36"/>
      <c r="F36" s="28">
        <v>12</v>
      </c>
      <c r="G36" s="28">
        <v>7</v>
      </c>
      <c r="H36" s="28">
        <v>4</v>
      </c>
      <c r="I36" s="28">
        <v>15</v>
      </c>
      <c r="J36" s="28">
        <v>7</v>
      </c>
      <c r="K36" s="29">
        <v>49</v>
      </c>
      <c r="L36" s="28">
        <v>1</v>
      </c>
      <c r="M36" s="36"/>
      <c r="N36" s="28">
        <v>2</v>
      </c>
      <c r="O36" s="28">
        <v>2</v>
      </c>
      <c r="P36" s="28">
        <v>3</v>
      </c>
      <c r="Q36" s="28">
        <v>3</v>
      </c>
      <c r="R36" s="28">
        <v>2</v>
      </c>
      <c r="S36" s="29">
        <v>13</v>
      </c>
      <c r="T36" s="28">
        <v>19</v>
      </c>
      <c r="U36" s="29">
        <v>19</v>
      </c>
      <c r="V36" s="36"/>
      <c r="W36" s="36"/>
      <c r="X36" s="36"/>
      <c r="Y36" s="36"/>
      <c r="Z36" s="29">
        <v>0</v>
      </c>
      <c r="AA36" s="28">
        <v>9</v>
      </c>
      <c r="AB36" s="29">
        <v>9</v>
      </c>
      <c r="AC36" s="28">
        <v>68</v>
      </c>
      <c r="AD36" s="28">
        <v>228</v>
      </c>
      <c r="AE36" s="36"/>
      <c r="AF36" s="28">
        <v>219</v>
      </c>
      <c r="AG36" s="28">
        <v>252</v>
      </c>
      <c r="AH36" s="36" t="s">
        <v>81</v>
      </c>
      <c r="AI36" s="36"/>
      <c r="AJ36" s="29">
        <v>767</v>
      </c>
      <c r="AK36" s="28">
        <v>6</v>
      </c>
      <c r="AL36" s="29">
        <v>6</v>
      </c>
      <c r="AM36" s="36"/>
      <c r="AN36" s="28">
        <v>3</v>
      </c>
      <c r="AO36" s="29">
        <v>3</v>
      </c>
      <c r="AP36" s="28">
        <v>3</v>
      </c>
      <c r="AQ36" s="29">
        <v>3</v>
      </c>
      <c r="AR36" s="28">
        <v>2</v>
      </c>
      <c r="AS36" s="29">
        <v>2</v>
      </c>
      <c r="AT36" s="36"/>
      <c r="AU36" s="36"/>
      <c r="AV36" s="36"/>
      <c r="AW36" s="29">
        <v>0</v>
      </c>
      <c r="AX36" s="28">
        <v>0</v>
      </c>
      <c r="AY36" s="28">
        <v>871</v>
      </c>
      <c r="AZ36" s="30">
        <v>1</v>
      </c>
      <c r="BA36" s="31">
        <v>871</v>
      </c>
      <c r="BC36" s="26">
        <v>14</v>
      </c>
      <c r="BD36" s="31">
        <v>4</v>
      </c>
      <c r="BE36" s="38"/>
      <c r="BF36" s="31">
        <v>12</v>
      </c>
      <c r="BG36" s="31">
        <v>7</v>
      </c>
      <c r="BH36" s="31">
        <v>4</v>
      </c>
      <c r="BI36" s="31">
        <v>15</v>
      </c>
      <c r="BJ36" s="31">
        <v>7</v>
      </c>
      <c r="BK36" s="32">
        <v>49</v>
      </c>
      <c r="BL36" s="31">
        <v>1</v>
      </c>
      <c r="BM36" s="38"/>
      <c r="BN36" s="31">
        <v>2</v>
      </c>
      <c r="BO36" s="31">
        <v>2</v>
      </c>
      <c r="BP36" s="31">
        <v>3</v>
      </c>
      <c r="BQ36" s="31">
        <v>3</v>
      </c>
      <c r="BR36" s="31">
        <v>2</v>
      </c>
      <c r="BS36" s="32">
        <v>13</v>
      </c>
      <c r="BT36" s="31">
        <v>19</v>
      </c>
      <c r="BU36" s="32">
        <v>19</v>
      </c>
      <c r="BV36" s="38"/>
      <c r="BW36" s="38"/>
      <c r="BX36" s="38"/>
      <c r="BY36" s="38"/>
      <c r="BZ36" s="32">
        <v>0</v>
      </c>
      <c r="CA36" s="31">
        <v>9</v>
      </c>
      <c r="CB36" s="32">
        <v>9</v>
      </c>
      <c r="CC36" s="31">
        <v>68</v>
      </c>
      <c r="CD36" s="31">
        <v>228</v>
      </c>
      <c r="CE36" s="38"/>
      <c r="CF36" s="31">
        <v>219</v>
      </c>
      <c r="CG36" s="31">
        <v>252</v>
      </c>
      <c r="CH36" s="31">
        <v>-871</v>
      </c>
      <c r="CI36" s="38"/>
      <c r="CJ36" s="32">
        <v>-104</v>
      </c>
      <c r="CK36" s="31">
        <v>6</v>
      </c>
      <c r="CL36" s="32">
        <v>6</v>
      </c>
      <c r="CM36" s="38"/>
      <c r="CN36" s="31">
        <v>3</v>
      </c>
      <c r="CO36" s="32">
        <v>3</v>
      </c>
      <c r="CP36" s="31">
        <v>3</v>
      </c>
      <c r="CQ36" s="32">
        <v>3</v>
      </c>
      <c r="CR36" s="31">
        <v>2</v>
      </c>
      <c r="CS36" s="32">
        <v>2</v>
      </c>
      <c r="CT36" s="38"/>
      <c r="CU36" s="38"/>
      <c r="CV36" s="38"/>
      <c r="CW36" s="32">
        <v>0</v>
      </c>
      <c r="CX36" s="31">
        <v>0</v>
      </c>
      <c r="CY36" s="33">
        <v>0</v>
      </c>
      <c r="CZ36" s="31"/>
      <c r="DA36" s="34" t="s">
        <v>106</v>
      </c>
    </row>
    <row r="37" spans="2:105" ht="14.4" x14ac:dyDescent="0.3">
      <c r="B37" s="18"/>
      <c r="C37" s="19" t="s">
        <v>79</v>
      </c>
      <c r="D37" s="20"/>
      <c r="E37" s="35"/>
      <c r="F37" s="20"/>
      <c r="G37" s="20"/>
      <c r="H37" s="20"/>
      <c r="I37" s="20"/>
      <c r="J37" s="20"/>
      <c r="K37" s="21"/>
      <c r="L37" s="20"/>
      <c r="M37" s="35"/>
      <c r="N37" s="20"/>
      <c r="O37" s="20"/>
      <c r="P37" s="20"/>
      <c r="Q37" s="20"/>
      <c r="R37" s="20"/>
      <c r="S37" s="21"/>
      <c r="T37" s="20"/>
      <c r="U37" s="21"/>
      <c r="V37" s="35"/>
      <c r="W37" s="35"/>
      <c r="X37" s="35"/>
      <c r="Y37" s="35"/>
      <c r="Z37" s="21"/>
      <c r="AA37" s="20"/>
      <c r="AB37" s="21"/>
      <c r="AC37" s="20"/>
      <c r="AD37" s="20"/>
      <c r="AE37" s="35"/>
      <c r="AF37" s="20"/>
      <c r="AG37" s="20"/>
      <c r="AH37" s="35"/>
      <c r="AI37" s="35"/>
      <c r="AJ37" s="21"/>
      <c r="AK37" s="20"/>
      <c r="AL37" s="21"/>
      <c r="AM37" s="35"/>
      <c r="AN37" s="35"/>
      <c r="AO37" s="21"/>
      <c r="AP37" s="20"/>
      <c r="AQ37" s="21"/>
      <c r="AR37" s="20"/>
      <c r="AS37" s="21"/>
      <c r="AT37" s="35"/>
      <c r="AU37" s="35"/>
      <c r="AV37" s="35"/>
      <c r="AW37" s="21"/>
      <c r="AX37" s="20"/>
      <c r="AY37" s="20"/>
      <c r="AZ37" s="20"/>
      <c r="BA37" s="22"/>
      <c r="BC37" s="18"/>
      <c r="BD37" s="22">
        <f>SUM($BD$35:$BD$36)</f>
        <v>2037</v>
      </c>
      <c r="BE37" s="38"/>
      <c r="BF37" s="22">
        <f>SUM($BF$35:$BF$36)</f>
        <v>7135</v>
      </c>
      <c r="BG37" s="22">
        <f>SUM($BG$35:$BG$36)</f>
        <v>1903</v>
      </c>
      <c r="BH37" s="22">
        <f>SUM($BH$35:$BH$36)</f>
        <v>1647</v>
      </c>
      <c r="BI37" s="22">
        <f>SUM($BI$35:$BI$36)</f>
        <v>938</v>
      </c>
      <c r="BJ37" s="22">
        <f>SUM($BJ$35:$BJ$36)</f>
        <v>5817</v>
      </c>
      <c r="BK37" s="23">
        <f>SUM($BK$35:$BK$36)</f>
        <v>19477</v>
      </c>
      <c r="BL37" s="22">
        <f>SUM($BL$35:$BL$36)</f>
        <v>1051</v>
      </c>
      <c r="BM37" s="38"/>
      <c r="BN37" s="22">
        <f>SUM($BN$35:$BN$36)</f>
        <v>5277</v>
      </c>
      <c r="BO37" s="22">
        <f>SUM($BO$35:$BO$36)</f>
        <v>1643</v>
      </c>
      <c r="BP37" s="22">
        <f>SUM($BP$35:$BP$36)</f>
        <v>4790</v>
      </c>
      <c r="BQ37" s="22">
        <f>SUM($BQ$35:$BQ$36)</f>
        <v>954</v>
      </c>
      <c r="BR37" s="22">
        <f>SUM($BR$35:$BR$36)</f>
        <v>3603</v>
      </c>
      <c r="BS37" s="23">
        <f>SUM($BS$35:$BS$36)</f>
        <v>17318</v>
      </c>
      <c r="BT37" s="22">
        <f>SUM($BT$35:$BT$36)</f>
        <v>1203</v>
      </c>
      <c r="BU37" s="23">
        <f>SUM($BU$35:$BU$36)</f>
        <v>1203</v>
      </c>
      <c r="BV37" s="38"/>
      <c r="BW37" s="38"/>
      <c r="BX37" s="38"/>
      <c r="BY37" s="38"/>
      <c r="BZ37" s="23">
        <f>SUM($BZ$35:$BZ$36)</f>
        <v>0</v>
      </c>
      <c r="CA37" s="22">
        <f>SUM($CA$35:$CA$36)</f>
        <v>5100</v>
      </c>
      <c r="CB37" s="23">
        <f>SUM($CB$35:$CB$36)</f>
        <v>5100</v>
      </c>
      <c r="CC37" s="22">
        <f>SUM($CC$35:$CC$36)</f>
        <v>6682</v>
      </c>
      <c r="CD37" s="22">
        <f>SUM($CD$35:$CD$36)</f>
        <v>3942</v>
      </c>
      <c r="CE37" s="38"/>
      <c r="CF37" s="22">
        <f>SUM($CF$35:$CF$36)</f>
        <v>1107</v>
      </c>
      <c r="CG37" s="22">
        <f>SUM($CG$35:$CG$36)</f>
        <v>1584</v>
      </c>
      <c r="CH37" s="37">
        <f>SUM($CH$35:$CH$36)</f>
        <v>0</v>
      </c>
      <c r="CI37" s="38"/>
      <c r="CJ37" s="23">
        <f>SUM($CJ$35:$CJ$36)</f>
        <v>13315</v>
      </c>
      <c r="CK37" s="22">
        <f>SUM($CK$35:$CK$36)</f>
        <v>3213</v>
      </c>
      <c r="CL37" s="23">
        <f>SUM($CL$35:$CL$36)</f>
        <v>3213</v>
      </c>
      <c r="CM37" s="38"/>
      <c r="CN37" s="22">
        <f>SUM($CN$35:$CN$36)</f>
        <v>929</v>
      </c>
      <c r="CO37" s="23">
        <f>SUM($CO$35:$CO$36)</f>
        <v>929</v>
      </c>
      <c r="CP37" s="22">
        <f>SUM($CP$35:$CP$36)</f>
        <v>1799</v>
      </c>
      <c r="CQ37" s="23">
        <f>SUM($CQ$35:$CQ$36)</f>
        <v>1799</v>
      </c>
      <c r="CR37" s="22">
        <f>SUM($CR$35:$CR$36)</f>
        <v>1244</v>
      </c>
      <c r="CS37" s="23">
        <f>SUM($CS$35:$CS$36)</f>
        <v>1244</v>
      </c>
      <c r="CT37" s="38"/>
      <c r="CU37" s="38"/>
      <c r="CV37" s="38"/>
      <c r="CW37" s="23">
        <f>SUM($CW$35:$CW$36)</f>
        <v>0</v>
      </c>
      <c r="CX37" s="22">
        <f>SUM($CX$35:$CX$36)</f>
        <v>5</v>
      </c>
      <c r="CY37" s="24">
        <f>SUM($CY$35:$CY$36)</f>
        <v>0</v>
      </c>
      <c r="CZ37" s="22">
        <v>63603</v>
      </c>
      <c r="DA37" s="25" t="s">
        <v>107</v>
      </c>
    </row>
    <row r="38" spans="2:105" ht="14.4" x14ac:dyDescent="0.3">
      <c r="B38" s="26">
        <v>15</v>
      </c>
      <c r="C38" s="27" t="s">
        <v>78</v>
      </c>
      <c r="D38" s="28">
        <v>27</v>
      </c>
      <c r="E38" s="36"/>
      <c r="F38" s="28">
        <v>35</v>
      </c>
      <c r="G38" s="28">
        <v>26</v>
      </c>
      <c r="H38" s="28">
        <v>17</v>
      </c>
      <c r="I38" s="28">
        <v>26</v>
      </c>
      <c r="J38" s="28">
        <v>61</v>
      </c>
      <c r="K38" s="29">
        <v>192</v>
      </c>
      <c r="L38" s="28">
        <v>19</v>
      </c>
      <c r="M38" s="36"/>
      <c r="N38" s="28">
        <v>45</v>
      </c>
      <c r="O38" s="28">
        <v>32</v>
      </c>
      <c r="P38" s="28">
        <v>45</v>
      </c>
      <c r="Q38" s="28">
        <v>10</v>
      </c>
      <c r="R38" s="28">
        <v>51</v>
      </c>
      <c r="S38" s="29">
        <v>202</v>
      </c>
      <c r="T38" s="28">
        <v>119</v>
      </c>
      <c r="U38" s="29">
        <v>119</v>
      </c>
      <c r="V38" s="36"/>
      <c r="W38" s="36"/>
      <c r="X38" s="36"/>
      <c r="Y38" s="36"/>
      <c r="Z38" s="29">
        <v>0</v>
      </c>
      <c r="AA38" s="28">
        <v>90</v>
      </c>
      <c r="AB38" s="29">
        <v>90</v>
      </c>
      <c r="AC38" s="28">
        <v>13</v>
      </c>
      <c r="AD38" s="28">
        <v>17</v>
      </c>
      <c r="AE38" s="36"/>
      <c r="AF38" s="28">
        <v>12</v>
      </c>
      <c r="AG38" s="28">
        <v>19</v>
      </c>
      <c r="AH38" s="36"/>
      <c r="AI38" s="36"/>
      <c r="AJ38" s="29">
        <v>61</v>
      </c>
      <c r="AK38" s="28">
        <v>79</v>
      </c>
      <c r="AL38" s="29">
        <v>79</v>
      </c>
      <c r="AM38" s="36"/>
      <c r="AN38" s="36" t="s">
        <v>81</v>
      </c>
      <c r="AO38" s="29">
        <v>0</v>
      </c>
      <c r="AP38" s="28">
        <v>101</v>
      </c>
      <c r="AQ38" s="29">
        <v>101</v>
      </c>
      <c r="AR38" s="28">
        <v>80</v>
      </c>
      <c r="AS38" s="29">
        <v>80</v>
      </c>
      <c r="AT38" s="36"/>
      <c r="AU38" s="36"/>
      <c r="AV38" s="36"/>
      <c r="AW38" s="29">
        <v>0</v>
      </c>
      <c r="AX38" s="28">
        <v>5</v>
      </c>
      <c r="AY38" s="28">
        <v>929</v>
      </c>
      <c r="AZ38" s="30">
        <v>1</v>
      </c>
      <c r="BA38" s="31">
        <v>929</v>
      </c>
      <c r="BC38" s="26">
        <v>15</v>
      </c>
      <c r="BD38" s="31">
        <v>27</v>
      </c>
      <c r="BE38" s="38"/>
      <c r="BF38" s="31">
        <v>35</v>
      </c>
      <c r="BG38" s="31">
        <v>26</v>
      </c>
      <c r="BH38" s="31">
        <v>17</v>
      </c>
      <c r="BI38" s="31">
        <v>26</v>
      </c>
      <c r="BJ38" s="31">
        <v>61</v>
      </c>
      <c r="BK38" s="32">
        <v>192</v>
      </c>
      <c r="BL38" s="31">
        <v>19</v>
      </c>
      <c r="BM38" s="38"/>
      <c r="BN38" s="31">
        <v>45</v>
      </c>
      <c r="BO38" s="31">
        <v>32</v>
      </c>
      <c r="BP38" s="31">
        <v>45</v>
      </c>
      <c r="BQ38" s="31">
        <v>10</v>
      </c>
      <c r="BR38" s="31">
        <v>51</v>
      </c>
      <c r="BS38" s="32">
        <v>202</v>
      </c>
      <c r="BT38" s="31">
        <v>119</v>
      </c>
      <c r="BU38" s="32">
        <v>119</v>
      </c>
      <c r="BV38" s="38"/>
      <c r="BW38" s="38"/>
      <c r="BX38" s="38"/>
      <c r="BY38" s="38"/>
      <c r="BZ38" s="32">
        <v>0</v>
      </c>
      <c r="CA38" s="31">
        <v>90</v>
      </c>
      <c r="CB38" s="32">
        <v>90</v>
      </c>
      <c r="CC38" s="31">
        <v>13</v>
      </c>
      <c r="CD38" s="31">
        <v>17</v>
      </c>
      <c r="CE38" s="38"/>
      <c r="CF38" s="31">
        <v>12</v>
      </c>
      <c r="CG38" s="31">
        <v>19</v>
      </c>
      <c r="CH38" s="38"/>
      <c r="CI38" s="38"/>
      <c r="CJ38" s="32">
        <v>61</v>
      </c>
      <c r="CK38" s="31">
        <v>79</v>
      </c>
      <c r="CL38" s="32">
        <v>79</v>
      </c>
      <c r="CM38" s="38"/>
      <c r="CN38" s="31">
        <v>-929</v>
      </c>
      <c r="CO38" s="32">
        <v>-929</v>
      </c>
      <c r="CP38" s="31">
        <v>101</v>
      </c>
      <c r="CQ38" s="32">
        <v>101</v>
      </c>
      <c r="CR38" s="31">
        <v>80</v>
      </c>
      <c r="CS38" s="32">
        <v>80</v>
      </c>
      <c r="CT38" s="38"/>
      <c r="CU38" s="38"/>
      <c r="CV38" s="38"/>
      <c r="CW38" s="32">
        <v>0</v>
      </c>
      <c r="CX38" s="31">
        <v>5</v>
      </c>
      <c r="CY38" s="33">
        <v>0</v>
      </c>
      <c r="CZ38" s="31"/>
      <c r="DA38" s="34" t="s">
        <v>108</v>
      </c>
    </row>
    <row r="39" spans="2:105" ht="20.399999999999999" x14ac:dyDescent="0.3">
      <c r="B39" s="18"/>
      <c r="C39" s="19" t="s">
        <v>79</v>
      </c>
      <c r="D39" s="20"/>
      <c r="E39" s="35"/>
      <c r="F39" s="20"/>
      <c r="G39" s="20"/>
      <c r="H39" s="20"/>
      <c r="I39" s="35"/>
      <c r="J39" s="20"/>
      <c r="K39" s="21"/>
      <c r="L39" s="20"/>
      <c r="M39" s="35"/>
      <c r="N39" s="20"/>
      <c r="O39" s="20"/>
      <c r="P39" s="20"/>
      <c r="Q39" s="20"/>
      <c r="R39" s="20"/>
      <c r="S39" s="21"/>
      <c r="T39" s="20"/>
      <c r="U39" s="21"/>
      <c r="V39" s="35"/>
      <c r="W39" s="35"/>
      <c r="X39" s="35"/>
      <c r="Y39" s="35"/>
      <c r="Z39" s="21"/>
      <c r="AA39" s="20"/>
      <c r="AB39" s="21"/>
      <c r="AC39" s="20"/>
      <c r="AD39" s="20"/>
      <c r="AE39" s="35"/>
      <c r="AF39" s="20"/>
      <c r="AG39" s="20"/>
      <c r="AH39" s="35"/>
      <c r="AI39" s="35"/>
      <c r="AJ39" s="21"/>
      <c r="AK39" s="20"/>
      <c r="AL39" s="21"/>
      <c r="AM39" s="35"/>
      <c r="AN39" s="35"/>
      <c r="AO39" s="21"/>
      <c r="AP39" s="20"/>
      <c r="AQ39" s="21"/>
      <c r="AR39" s="20"/>
      <c r="AS39" s="21"/>
      <c r="AT39" s="35"/>
      <c r="AU39" s="35"/>
      <c r="AV39" s="35"/>
      <c r="AW39" s="21"/>
      <c r="AX39" s="20"/>
      <c r="AY39" s="20"/>
      <c r="AZ39" s="20"/>
      <c r="BA39" s="22"/>
      <c r="BC39" s="18"/>
      <c r="BD39" s="22">
        <f>SUM($BD$37:$BD$38)</f>
        <v>2064</v>
      </c>
      <c r="BE39" s="38"/>
      <c r="BF39" s="22">
        <f>SUM($BF$37:$BF$38)</f>
        <v>7170</v>
      </c>
      <c r="BG39" s="22">
        <f>SUM($BG$37:$BG$38)</f>
        <v>1929</v>
      </c>
      <c r="BH39" s="22">
        <f>SUM($BH$37:$BH$38)</f>
        <v>1664</v>
      </c>
      <c r="BI39" s="22">
        <f>SUM($BI$37:$BI$38)</f>
        <v>964</v>
      </c>
      <c r="BJ39" s="22">
        <f>SUM($BJ$37:$BJ$38)</f>
        <v>5878</v>
      </c>
      <c r="BK39" s="23">
        <f>SUM($BK$37:$BK$38)</f>
        <v>19669</v>
      </c>
      <c r="BL39" s="22">
        <f>SUM($BL$37:$BL$38)</f>
        <v>1070</v>
      </c>
      <c r="BM39" s="38"/>
      <c r="BN39" s="22">
        <f>SUM($BN$37:$BN$38)</f>
        <v>5322</v>
      </c>
      <c r="BO39" s="22">
        <f>SUM($BO$37:$BO$38)</f>
        <v>1675</v>
      </c>
      <c r="BP39" s="22">
        <f>SUM($BP$37:$BP$38)</f>
        <v>4835</v>
      </c>
      <c r="BQ39" s="22">
        <f>SUM($BQ$37:$BQ$38)</f>
        <v>964</v>
      </c>
      <c r="BR39" s="22">
        <f>SUM($BR$37:$BR$38)</f>
        <v>3654</v>
      </c>
      <c r="BS39" s="23">
        <f>SUM($BS$37:$BS$38)</f>
        <v>17520</v>
      </c>
      <c r="BT39" s="22">
        <f>SUM($BT$37:$BT$38)</f>
        <v>1322</v>
      </c>
      <c r="BU39" s="23">
        <f>SUM($BU$37:$BU$38)</f>
        <v>1322</v>
      </c>
      <c r="BV39" s="38"/>
      <c r="BW39" s="38"/>
      <c r="BX39" s="38"/>
      <c r="BY39" s="38"/>
      <c r="BZ39" s="23">
        <f>SUM($BZ$37:$BZ$38)</f>
        <v>0</v>
      </c>
      <c r="CA39" s="22">
        <f>SUM($CA$37:$CA$38)</f>
        <v>5190</v>
      </c>
      <c r="CB39" s="23">
        <f>SUM($CB$37:$CB$38)</f>
        <v>5190</v>
      </c>
      <c r="CC39" s="22">
        <f>SUM($CC$37:$CC$38)</f>
        <v>6695</v>
      </c>
      <c r="CD39" s="22">
        <f>SUM($CD$37:$CD$38)</f>
        <v>3959</v>
      </c>
      <c r="CE39" s="38"/>
      <c r="CF39" s="22">
        <f>SUM($CF$37:$CF$38)</f>
        <v>1119</v>
      </c>
      <c r="CG39" s="22">
        <f>SUM($CG$37:$CG$38)</f>
        <v>1603</v>
      </c>
      <c r="CH39" s="38"/>
      <c r="CI39" s="38"/>
      <c r="CJ39" s="23">
        <f>SUM($CJ$37:$CJ$38)</f>
        <v>13376</v>
      </c>
      <c r="CK39" s="22">
        <f>SUM($CK$37:$CK$38)</f>
        <v>3292</v>
      </c>
      <c r="CL39" s="23">
        <f>SUM($CL$37:$CL$38)</f>
        <v>3292</v>
      </c>
      <c r="CM39" s="38"/>
      <c r="CN39" s="37">
        <f>SUM($CN$37:$CN$38)</f>
        <v>0</v>
      </c>
      <c r="CO39" s="23">
        <f>SUM($CO$37:$CO$38)</f>
        <v>0</v>
      </c>
      <c r="CP39" s="22">
        <f>SUM($CP$37:$CP$38)</f>
        <v>1900</v>
      </c>
      <c r="CQ39" s="23">
        <f>SUM($CQ$37:$CQ$38)</f>
        <v>1900</v>
      </c>
      <c r="CR39" s="22">
        <f>SUM($CR$37:$CR$38)</f>
        <v>1324</v>
      </c>
      <c r="CS39" s="23">
        <f>SUM($CS$37:$CS$38)</f>
        <v>1324</v>
      </c>
      <c r="CT39" s="38"/>
      <c r="CU39" s="38"/>
      <c r="CV39" s="38"/>
      <c r="CW39" s="23">
        <f>SUM($CW$37:$CW$38)</f>
        <v>0</v>
      </c>
      <c r="CX39" s="22">
        <f>SUM($CX$37:$CX$38)</f>
        <v>10</v>
      </c>
      <c r="CY39" s="24">
        <f>SUM($CY$37:$CY$38)</f>
        <v>0</v>
      </c>
      <c r="CZ39" s="22">
        <v>63603</v>
      </c>
      <c r="DA39" s="25" t="s">
        <v>109</v>
      </c>
    </row>
    <row r="40" spans="2:105" ht="14.4" x14ac:dyDescent="0.3">
      <c r="B40" s="26">
        <v>16</v>
      </c>
      <c r="C40" s="27" t="s">
        <v>78</v>
      </c>
      <c r="D40" s="28">
        <v>246</v>
      </c>
      <c r="E40" s="36"/>
      <c r="F40" s="28">
        <v>280</v>
      </c>
      <c r="G40" s="28">
        <v>60</v>
      </c>
      <c r="H40" s="28">
        <v>147</v>
      </c>
      <c r="I40" s="36" t="s">
        <v>81</v>
      </c>
      <c r="J40" s="28">
        <v>96</v>
      </c>
      <c r="K40" s="29">
        <v>829</v>
      </c>
      <c r="L40" s="28">
        <v>10</v>
      </c>
      <c r="M40" s="36"/>
      <c r="N40" s="28">
        <v>9</v>
      </c>
      <c r="O40" s="28">
        <v>4</v>
      </c>
      <c r="P40" s="28">
        <v>17</v>
      </c>
      <c r="Q40" s="28">
        <v>0</v>
      </c>
      <c r="R40" s="28">
        <v>7</v>
      </c>
      <c r="S40" s="29">
        <v>47</v>
      </c>
      <c r="T40" s="28">
        <v>23</v>
      </c>
      <c r="U40" s="29">
        <v>23</v>
      </c>
      <c r="V40" s="36"/>
      <c r="W40" s="36"/>
      <c r="X40" s="36"/>
      <c r="Y40" s="36"/>
      <c r="Z40" s="29">
        <v>0</v>
      </c>
      <c r="AA40" s="28">
        <v>9</v>
      </c>
      <c r="AB40" s="29">
        <v>9</v>
      </c>
      <c r="AC40" s="28">
        <v>6</v>
      </c>
      <c r="AD40" s="28">
        <v>14</v>
      </c>
      <c r="AE40" s="36"/>
      <c r="AF40" s="28">
        <v>5</v>
      </c>
      <c r="AG40" s="28">
        <v>13</v>
      </c>
      <c r="AH40" s="36"/>
      <c r="AI40" s="36"/>
      <c r="AJ40" s="29">
        <v>38</v>
      </c>
      <c r="AK40" s="28">
        <v>15</v>
      </c>
      <c r="AL40" s="29">
        <v>15</v>
      </c>
      <c r="AM40" s="36"/>
      <c r="AN40" s="36"/>
      <c r="AO40" s="29">
        <v>0</v>
      </c>
      <c r="AP40" s="28">
        <v>1</v>
      </c>
      <c r="AQ40" s="29">
        <v>1</v>
      </c>
      <c r="AR40" s="28">
        <v>2</v>
      </c>
      <c r="AS40" s="29">
        <v>2</v>
      </c>
      <c r="AT40" s="36"/>
      <c r="AU40" s="36"/>
      <c r="AV40" s="36"/>
      <c r="AW40" s="29">
        <v>0</v>
      </c>
      <c r="AX40" s="28">
        <v>0</v>
      </c>
      <c r="AY40" s="28">
        <v>964</v>
      </c>
      <c r="AZ40" s="30">
        <v>1</v>
      </c>
      <c r="BA40" s="31">
        <v>964</v>
      </c>
      <c r="BC40" s="26">
        <v>16</v>
      </c>
      <c r="BD40" s="31">
        <v>246</v>
      </c>
      <c r="BE40" s="38"/>
      <c r="BF40" s="31">
        <v>280</v>
      </c>
      <c r="BG40" s="31">
        <v>60</v>
      </c>
      <c r="BH40" s="31">
        <v>147</v>
      </c>
      <c r="BI40" s="31">
        <v>-964</v>
      </c>
      <c r="BJ40" s="31">
        <v>96</v>
      </c>
      <c r="BK40" s="32">
        <v>-135</v>
      </c>
      <c r="BL40" s="31">
        <v>10</v>
      </c>
      <c r="BM40" s="38"/>
      <c r="BN40" s="31">
        <v>9</v>
      </c>
      <c r="BO40" s="31">
        <v>4</v>
      </c>
      <c r="BP40" s="31">
        <v>17</v>
      </c>
      <c r="BQ40" s="31">
        <v>0</v>
      </c>
      <c r="BR40" s="31">
        <v>7</v>
      </c>
      <c r="BS40" s="32">
        <v>47</v>
      </c>
      <c r="BT40" s="31">
        <v>23</v>
      </c>
      <c r="BU40" s="32">
        <v>23</v>
      </c>
      <c r="BV40" s="38"/>
      <c r="BW40" s="38"/>
      <c r="BX40" s="38"/>
      <c r="BY40" s="38"/>
      <c r="BZ40" s="32">
        <v>0</v>
      </c>
      <c r="CA40" s="31">
        <v>9</v>
      </c>
      <c r="CB40" s="32">
        <v>9</v>
      </c>
      <c r="CC40" s="31">
        <v>6</v>
      </c>
      <c r="CD40" s="31">
        <v>14</v>
      </c>
      <c r="CE40" s="38"/>
      <c r="CF40" s="31">
        <v>5</v>
      </c>
      <c r="CG40" s="31">
        <v>13</v>
      </c>
      <c r="CH40" s="38"/>
      <c r="CI40" s="38"/>
      <c r="CJ40" s="32">
        <v>38</v>
      </c>
      <c r="CK40" s="31">
        <v>15</v>
      </c>
      <c r="CL40" s="32">
        <v>15</v>
      </c>
      <c r="CM40" s="38"/>
      <c r="CN40" s="38"/>
      <c r="CO40" s="32">
        <v>0</v>
      </c>
      <c r="CP40" s="31">
        <v>1</v>
      </c>
      <c r="CQ40" s="32">
        <v>1</v>
      </c>
      <c r="CR40" s="31">
        <v>2</v>
      </c>
      <c r="CS40" s="32">
        <v>2</v>
      </c>
      <c r="CT40" s="38"/>
      <c r="CU40" s="38"/>
      <c r="CV40" s="38"/>
      <c r="CW40" s="32">
        <v>0</v>
      </c>
      <c r="CX40" s="31">
        <v>0</v>
      </c>
      <c r="CY40" s="33">
        <v>0</v>
      </c>
      <c r="CZ40" s="31"/>
      <c r="DA40" s="34" t="s">
        <v>110</v>
      </c>
    </row>
    <row r="41" spans="2:105" ht="14.4" x14ac:dyDescent="0.3">
      <c r="B41" s="18"/>
      <c r="C41" s="19" t="s">
        <v>79</v>
      </c>
      <c r="D41" s="20"/>
      <c r="E41" s="35"/>
      <c r="F41" s="20"/>
      <c r="G41" s="20"/>
      <c r="H41" s="20"/>
      <c r="I41" s="35"/>
      <c r="J41" s="20"/>
      <c r="K41" s="21"/>
      <c r="L41" s="20"/>
      <c r="M41" s="35"/>
      <c r="N41" s="20"/>
      <c r="O41" s="20"/>
      <c r="P41" s="20"/>
      <c r="Q41" s="35"/>
      <c r="R41" s="20"/>
      <c r="S41" s="21"/>
      <c r="T41" s="20"/>
      <c r="U41" s="21"/>
      <c r="V41" s="35"/>
      <c r="W41" s="35"/>
      <c r="X41" s="35"/>
      <c r="Y41" s="35"/>
      <c r="Z41" s="21"/>
      <c r="AA41" s="20"/>
      <c r="AB41" s="21"/>
      <c r="AC41" s="20"/>
      <c r="AD41" s="20"/>
      <c r="AE41" s="35"/>
      <c r="AF41" s="20"/>
      <c r="AG41" s="20"/>
      <c r="AH41" s="35"/>
      <c r="AI41" s="35"/>
      <c r="AJ41" s="21"/>
      <c r="AK41" s="20"/>
      <c r="AL41" s="21"/>
      <c r="AM41" s="35"/>
      <c r="AN41" s="35"/>
      <c r="AO41" s="21"/>
      <c r="AP41" s="20"/>
      <c r="AQ41" s="21"/>
      <c r="AR41" s="20"/>
      <c r="AS41" s="21"/>
      <c r="AT41" s="35"/>
      <c r="AU41" s="35"/>
      <c r="AV41" s="35"/>
      <c r="AW41" s="21"/>
      <c r="AX41" s="20"/>
      <c r="AY41" s="20"/>
      <c r="AZ41" s="20"/>
      <c r="BA41" s="22"/>
      <c r="BC41" s="18"/>
      <c r="BD41" s="22">
        <f>SUM($BD$39:$BD$40)</f>
        <v>2310</v>
      </c>
      <c r="BE41" s="38"/>
      <c r="BF41" s="22">
        <f>SUM($BF$39:$BF$40)</f>
        <v>7450</v>
      </c>
      <c r="BG41" s="22">
        <f>SUM($BG$39:$BG$40)</f>
        <v>1989</v>
      </c>
      <c r="BH41" s="22">
        <f>SUM($BH$39:$BH$40)</f>
        <v>1811</v>
      </c>
      <c r="BI41" s="37">
        <f>SUM($BI$39:$BI$40)</f>
        <v>0</v>
      </c>
      <c r="BJ41" s="22">
        <f>SUM($BJ$39:$BJ$40)</f>
        <v>5974</v>
      </c>
      <c r="BK41" s="23">
        <f>SUM($BK$39:$BK$40)</f>
        <v>19534</v>
      </c>
      <c r="BL41" s="22">
        <f>SUM($BL$39:$BL$40)</f>
        <v>1080</v>
      </c>
      <c r="BM41" s="38"/>
      <c r="BN41" s="22">
        <f>SUM($BN$39:$BN$40)</f>
        <v>5331</v>
      </c>
      <c r="BO41" s="22">
        <f>SUM($BO$39:$BO$40)</f>
        <v>1679</v>
      </c>
      <c r="BP41" s="22">
        <f>SUM($BP$39:$BP$40)</f>
        <v>4852</v>
      </c>
      <c r="BQ41" s="22">
        <f>SUM($BQ$39:$BQ$40)</f>
        <v>964</v>
      </c>
      <c r="BR41" s="22">
        <f>SUM($BR$39:$BR$40)</f>
        <v>3661</v>
      </c>
      <c r="BS41" s="23">
        <f>SUM($BS$39:$BS$40)</f>
        <v>17567</v>
      </c>
      <c r="BT41" s="22">
        <f>SUM($BT$39:$BT$40)</f>
        <v>1345</v>
      </c>
      <c r="BU41" s="23">
        <f>SUM($BU$39:$BU$40)</f>
        <v>1345</v>
      </c>
      <c r="BV41" s="38"/>
      <c r="BW41" s="38"/>
      <c r="BX41" s="38"/>
      <c r="BY41" s="38"/>
      <c r="BZ41" s="23">
        <f>SUM($BZ$39:$BZ$40)</f>
        <v>0</v>
      </c>
      <c r="CA41" s="22">
        <f>SUM($CA$39:$CA$40)</f>
        <v>5199</v>
      </c>
      <c r="CB41" s="23">
        <f>SUM($CB$39:$CB$40)</f>
        <v>5199</v>
      </c>
      <c r="CC41" s="22">
        <f>SUM($CC$39:$CC$40)</f>
        <v>6701</v>
      </c>
      <c r="CD41" s="22">
        <f>SUM($CD$39:$CD$40)</f>
        <v>3973</v>
      </c>
      <c r="CE41" s="38"/>
      <c r="CF41" s="22">
        <f>SUM($CF$39:$CF$40)</f>
        <v>1124</v>
      </c>
      <c r="CG41" s="22">
        <f>SUM($CG$39:$CG$40)</f>
        <v>1616</v>
      </c>
      <c r="CH41" s="38"/>
      <c r="CI41" s="38"/>
      <c r="CJ41" s="23">
        <f>SUM($CJ$39:$CJ$40)</f>
        <v>13414</v>
      </c>
      <c r="CK41" s="22">
        <f>SUM($CK$39:$CK$40)</f>
        <v>3307</v>
      </c>
      <c r="CL41" s="23">
        <f>SUM($CL$39:$CL$40)</f>
        <v>3307</v>
      </c>
      <c r="CM41" s="38"/>
      <c r="CN41" s="38"/>
      <c r="CO41" s="23">
        <f>SUM($CO$39:$CO$40)</f>
        <v>0</v>
      </c>
      <c r="CP41" s="22">
        <f>SUM($CP$39:$CP$40)</f>
        <v>1901</v>
      </c>
      <c r="CQ41" s="23">
        <f>SUM($CQ$39:$CQ$40)</f>
        <v>1901</v>
      </c>
      <c r="CR41" s="22">
        <f>SUM($CR$39:$CR$40)</f>
        <v>1326</v>
      </c>
      <c r="CS41" s="23">
        <f>SUM($CS$39:$CS$40)</f>
        <v>1326</v>
      </c>
      <c r="CT41" s="38"/>
      <c r="CU41" s="38"/>
      <c r="CV41" s="38"/>
      <c r="CW41" s="23">
        <f>SUM($CW$39:$CW$40)</f>
        <v>0</v>
      </c>
      <c r="CX41" s="22">
        <f>SUM($CX$39:$CX$40)</f>
        <v>10</v>
      </c>
      <c r="CY41" s="24">
        <f>SUM($CY$39:$CY$40)</f>
        <v>0</v>
      </c>
      <c r="CZ41" s="22">
        <v>63603</v>
      </c>
      <c r="DA41" s="25" t="s">
        <v>111</v>
      </c>
    </row>
    <row r="42" spans="2:105" ht="14.4" x14ac:dyDescent="0.3">
      <c r="B42" s="26">
        <v>17</v>
      </c>
      <c r="C42" s="27" t="s">
        <v>78</v>
      </c>
      <c r="D42" s="28">
        <v>2</v>
      </c>
      <c r="E42" s="36"/>
      <c r="F42" s="28">
        <v>12</v>
      </c>
      <c r="G42" s="28">
        <v>17</v>
      </c>
      <c r="H42" s="28">
        <v>3</v>
      </c>
      <c r="I42" s="36"/>
      <c r="J42" s="28">
        <v>6</v>
      </c>
      <c r="K42" s="29">
        <v>40</v>
      </c>
      <c r="L42" s="28">
        <v>62</v>
      </c>
      <c r="M42" s="36"/>
      <c r="N42" s="28">
        <v>137</v>
      </c>
      <c r="O42" s="28">
        <v>230</v>
      </c>
      <c r="P42" s="28">
        <v>339</v>
      </c>
      <c r="Q42" s="36" t="s">
        <v>81</v>
      </c>
      <c r="R42" s="28">
        <v>97</v>
      </c>
      <c r="S42" s="29">
        <v>865</v>
      </c>
      <c r="T42" s="28">
        <v>4</v>
      </c>
      <c r="U42" s="29">
        <v>4</v>
      </c>
      <c r="V42" s="36"/>
      <c r="W42" s="36"/>
      <c r="X42" s="36"/>
      <c r="Y42" s="36"/>
      <c r="Z42" s="29">
        <v>0</v>
      </c>
      <c r="AA42" s="28">
        <v>11</v>
      </c>
      <c r="AB42" s="29">
        <v>11</v>
      </c>
      <c r="AC42" s="28">
        <v>0</v>
      </c>
      <c r="AD42" s="28">
        <v>2</v>
      </c>
      <c r="AE42" s="36"/>
      <c r="AF42" s="28">
        <v>2</v>
      </c>
      <c r="AG42" s="28">
        <v>0</v>
      </c>
      <c r="AH42" s="36"/>
      <c r="AI42" s="36"/>
      <c r="AJ42" s="29">
        <v>4</v>
      </c>
      <c r="AK42" s="28">
        <v>9</v>
      </c>
      <c r="AL42" s="29">
        <v>9</v>
      </c>
      <c r="AM42" s="36"/>
      <c r="AN42" s="36"/>
      <c r="AO42" s="29">
        <v>0</v>
      </c>
      <c r="AP42" s="28">
        <v>6</v>
      </c>
      <c r="AQ42" s="29">
        <v>6</v>
      </c>
      <c r="AR42" s="28">
        <v>24</v>
      </c>
      <c r="AS42" s="29">
        <v>24</v>
      </c>
      <c r="AT42" s="36"/>
      <c r="AU42" s="36"/>
      <c r="AV42" s="36"/>
      <c r="AW42" s="29">
        <v>0</v>
      </c>
      <c r="AX42" s="28">
        <v>1</v>
      </c>
      <c r="AY42" s="28">
        <v>964</v>
      </c>
      <c r="AZ42" s="30">
        <v>1</v>
      </c>
      <c r="BA42" s="31">
        <v>964</v>
      </c>
      <c r="BC42" s="26">
        <v>17</v>
      </c>
      <c r="BD42" s="31">
        <v>2</v>
      </c>
      <c r="BE42" s="38"/>
      <c r="BF42" s="31">
        <v>12</v>
      </c>
      <c r="BG42" s="31">
        <v>17</v>
      </c>
      <c r="BH42" s="31">
        <v>3</v>
      </c>
      <c r="BI42" s="38"/>
      <c r="BJ42" s="31">
        <v>6</v>
      </c>
      <c r="BK42" s="32">
        <v>40</v>
      </c>
      <c r="BL42" s="31">
        <v>62</v>
      </c>
      <c r="BM42" s="38"/>
      <c r="BN42" s="31">
        <v>137</v>
      </c>
      <c r="BO42" s="31">
        <v>230</v>
      </c>
      <c r="BP42" s="31">
        <v>339</v>
      </c>
      <c r="BQ42" s="31">
        <v>-964</v>
      </c>
      <c r="BR42" s="31">
        <v>97</v>
      </c>
      <c r="BS42" s="32">
        <v>-99</v>
      </c>
      <c r="BT42" s="31">
        <v>4</v>
      </c>
      <c r="BU42" s="32">
        <v>4</v>
      </c>
      <c r="BV42" s="38"/>
      <c r="BW42" s="38"/>
      <c r="BX42" s="38"/>
      <c r="BY42" s="38"/>
      <c r="BZ42" s="32">
        <v>0</v>
      </c>
      <c r="CA42" s="31">
        <v>11</v>
      </c>
      <c r="CB42" s="32">
        <v>11</v>
      </c>
      <c r="CC42" s="31">
        <v>0</v>
      </c>
      <c r="CD42" s="31">
        <v>2</v>
      </c>
      <c r="CE42" s="38"/>
      <c r="CF42" s="31">
        <v>2</v>
      </c>
      <c r="CG42" s="31">
        <v>0</v>
      </c>
      <c r="CH42" s="38"/>
      <c r="CI42" s="38"/>
      <c r="CJ42" s="32">
        <v>4</v>
      </c>
      <c r="CK42" s="31">
        <v>9</v>
      </c>
      <c r="CL42" s="32">
        <v>9</v>
      </c>
      <c r="CM42" s="38"/>
      <c r="CN42" s="38"/>
      <c r="CO42" s="32">
        <v>0</v>
      </c>
      <c r="CP42" s="31">
        <v>6</v>
      </c>
      <c r="CQ42" s="32">
        <v>6</v>
      </c>
      <c r="CR42" s="31">
        <v>24</v>
      </c>
      <c r="CS42" s="32">
        <v>24</v>
      </c>
      <c r="CT42" s="38"/>
      <c r="CU42" s="38"/>
      <c r="CV42" s="38"/>
      <c r="CW42" s="32">
        <v>0</v>
      </c>
      <c r="CX42" s="31">
        <v>1</v>
      </c>
      <c r="CY42" s="33">
        <v>0</v>
      </c>
      <c r="CZ42" s="31"/>
      <c r="DA42" s="34" t="s">
        <v>112</v>
      </c>
    </row>
    <row r="43" spans="2:105" ht="14.4" x14ac:dyDescent="0.3">
      <c r="B43" s="18"/>
      <c r="C43" s="19" t="s">
        <v>79</v>
      </c>
      <c r="D43" s="20"/>
      <c r="E43" s="35"/>
      <c r="F43" s="20"/>
      <c r="G43" s="20"/>
      <c r="H43" s="20"/>
      <c r="I43" s="35"/>
      <c r="J43" s="20"/>
      <c r="K43" s="21"/>
      <c r="L43" s="20"/>
      <c r="M43" s="35"/>
      <c r="N43" s="20"/>
      <c r="O43" s="20"/>
      <c r="P43" s="20"/>
      <c r="Q43" s="35"/>
      <c r="R43" s="20"/>
      <c r="S43" s="21"/>
      <c r="T43" s="20"/>
      <c r="U43" s="21"/>
      <c r="V43" s="35"/>
      <c r="W43" s="35"/>
      <c r="X43" s="35"/>
      <c r="Y43" s="35"/>
      <c r="Z43" s="21"/>
      <c r="AA43" s="20"/>
      <c r="AB43" s="21"/>
      <c r="AC43" s="20"/>
      <c r="AD43" s="20"/>
      <c r="AE43" s="35"/>
      <c r="AF43" s="35"/>
      <c r="AG43" s="20"/>
      <c r="AH43" s="35"/>
      <c r="AI43" s="35"/>
      <c r="AJ43" s="21"/>
      <c r="AK43" s="20"/>
      <c r="AL43" s="21"/>
      <c r="AM43" s="35"/>
      <c r="AN43" s="35"/>
      <c r="AO43" s="21"/>
      <c r="AP43" s="20"/>
      <c r="AQ43" s="21"/>
      <c r="AR43" s="20"/>
      <c r="AS43" s="21"/>
      <c r="AT43" s="35"/>
      <c r="AU43" s="35"/>
      <c r="AV43" s="35"/>
      <c r="AW43" s="21"/>
      <c r="AX43" s="20"/>
      <c r="AY43" s="20"/>
      <c r="AZ43" s="20"/>
      <c r="BA43" s="22"/>
      <c r="BC43" s="18"/>
      <c r="BD43" s="22">
        <f>SUM($BD$41:$BD$42)</f>
        <v>2312</v>
      </c>
      <c r="BE43" s="38"/>
      <c r="BF43" s="22">
        <f>SUM($BF$41:$BF$42)</f>
        <v>7462</v>
      </c>
      <c r="BG43" s="22">
        <f>SUM($BG$41:$BG$42)</f>
        <v>2006</v>
      </c>
      <c r="BH43" s="22">
        <f>SUM($BH$41:$BH$42)</f>
        <v>1814</v>
      </c>
      <c r="BI43" s="38"/>
      <c r="BJ43" s="22">
        <f>SUM($BJ$41:$BJ$42)</f>
        <v>5980</v>
      </c>
      <c r="BK43" s="23">
        <f>SUM($BK$41:$BK$42)</f>
        <v>19574</v>
      </c>
      <c r="BL43" s="22">
        <f>SUM($BL$41:$BL$42)</f>
        <v>1142</v>
      </c>
      <c r="BM43" s="38"/>
      <c r="BN43" s="22">
        <f>SUM($BN$41:$BN$42)</f>
        <v>5468</v>
      </c>
      <c r="BO43" s="22">
        <f>SUM($BO$41:$BO$42)</f>
        <v>1909</v>
      </c>
      <c r="BP43" s="22">
        <f>SUM($BP$41:$BP$42)</f>
        <v>5191</v>
      </c>
      <c r="BQ43" s="37">
        <f>SUM($BQ$41:$BQ$42)</f>
        <v>0</v>
      </c>
      <c r="BR43" s="22">
        <f>SUM($BR$41:$BR$42)</f>
        <v>3758</v>
      </c>
      <c r="BS43" s="23">
        <f>SUM($BS$41:$BS$42)</f>
        <v>17468</v>
      </c>
      <c r="BT43" s="22">
        <f>SUM($BT$41:$BT$42)</f>
        <v>1349</v>
      </c>
      <c r="BU43" s="23">
        <f>SUM($BU$41:$BU$42)</f>
        <v>1349</v>
      </c>
      <c r="BV43" s="38"/>
      <c r="BW43" s="38"/>
      <c r="BX43" s="38"/>
      <c r="BY43" s="38"/>
      <c r="BZ43" s="23">
        <f>SUM($BZ$41:$BZ$42)</f>
        <v>0</v>
      </c>
      <c r="CA43" s="22">
        <f>SUM($CA$41:$CA$42)</f>
        <v>5210</v>
      </c>
      <c r="CB43" s="23">
        <f>SUM($CB$41:$CB$42)</f>
        <v>5210</v>
      </c>
      <c r="CC43" s="22">
        <f>SUM($CC$41:$CC$42)</f>
        <v>6701</v>
      </c>
      <c r="CD43" s="22">
        <f>SUM($CD$41:$CD$42)</f>
        <v>3975</v>
      </c>
      <c r="CE43" s="38"/>
      <c r="CF43" s="22">
        <f>SUM($CF$41:$CF$42)</f>
        <v>1126</v>
      </c>
      <c r="CG43" s="22">
        <f>SUM($CG$41:$CG$42)</f>
        <v>1616</v>
      </c>
      <c r="CH43" s="38"/>
      <c r="CI43" s="38"/>
      <c r="CJ43" s="23">
        <f>SUM($CJ$41:$CJ$42)</f>
        <v>13418</v>
      </c>
      <c r="CK43" s="22">
        <f>SUM($CK$41:$CK$42)</f>
        <v>3316</v>
      </c>
      <c r="CL43" s="23">
        <f>SUM($CL$41:$CL$42)</f>
        <v>3316</v>
      </c>
      <c r="CM43" s="38"/>
      <c r="CN43" s="38"/>
      <c r="CO43" s="23">
        <f>SUM($CO$41:$CO$42)</f>
        <v>0</v>
      </c>
      <c r="CP43" s="22">
        <f>SUM($CP$41:$CP$42)</f>
        <v>1907</v>
      </c>
      <c r="CQ43" s="23">
        <f>SUM($CQ$41:$CQ$42)</f>
        <v>1907</v>
      </c>
      <c r="CR43" s="22">
        <f>SUM($CR$41:$CR$42)</f>
        <v>1350</v>
      </c>
      <c r="CS43" s="23">
        <f>SUM($CS$41:$CS$42)</f>
        <v>1350</v>
      </c>
      <c r="CT43" s="38"/>
      <c r="CU43" s="38"/>
      <c r="CV43" s="38"/>
      <c r="CW43" s="23">
        <f>SUM($CW$41:$CW$42)</f>
        <v>0</v>
      </c>
      <c r="CX43" s="22">
        <f>SUM($CX$41:$CX$42)</f>
        <v>11</v>
      </c>
      <c r="CY43" s="24">
        <f>SUM($CY$41:$CY$42)</f>
        <v>0</v>
      </c>
      <c r="CZ43" s="22">
        <v>63603</v>
      </c>
      <c r="DA43" s="25" t="s">
        <v>113</v>
      </c>
    </row>
    <row r="44" spans="2:105" ht="14.4" x14ac:dyDescent="0.3">
      <c r="B44" s="26">
        <v>18</v>
      </c>
      <c r="C44" s="27" t="s">
        <v>78</v>
      </c>
      <c r="D44" s="28">
        <v>5</v>
      </c>
      <c r="E44" s="36"/>
      <c r="F44" s="28">
        <v>64</v>
      </c>
      <c r="G44" s="28">
        <v>5</v>
      </c>
      <c r="H44" s="28">
        <v>5</v>
      </c>
      <c r="I44" s="36"/>
      <c r="J44" s="28">
        <v>16</v>
      </c>
      <c r="K44" s="29">
        <v>95</v>
      </c>
      <c r="L44" s="28">
        <v>6</v>
      </c>
      <c r="M44" s="36"/>
      <c r="N44" s="28">
        <v>3</v>
      </c>
      <c r="O44" s="28">
        <v>5</v>
      </c>
      <c r="P44" s="28">
        <v>5</v>
      </c>
      <c r="Q44" s="36"/>
      <c r="R44" s="28">
        <v>4</v>
      </c>
      <c r="S44" s="29">
        <v>23</v>
      </c>
      <c r="T44" s="28">
        <v>19</v>
      </c>
      <c r="U44" s="29">
        <v>19</v>
      </c>
      <c r="V44" s="36"/>
      <c r="W44" s="36"/>
      <c r="X44" s="36"/>
      <c r="Y44" s="36"/>
      <c r="Z44" s="29">
        <v>0</v>
      </c>
      <c r="AA44" s="28">
        <v>24</v>
      </c>
      <c r="AB44" s="29">
        <v>24</v>
      </c>
      <c r="AC44" s="28">
        <v>309</v>
      </c>
      <c r="AD44" s="28">
        <v>341</v>
      </c>
      <c r="AE44" s="36"/>
      <c r="AF44" s="36" t="s">
        <v>81</v>
      </c>
      <c r="AG44" s="28">
        <v>281</v>
      </c>
      <c r="AH44" s="36"/>
      <c r="AI44" s="36"/>
      <c r="AJ44" s="29">
        <v>931</v>
      </c>
      <c r="AK44" s="28">
        <v>17</v>
      </c>
      <c r="AL44" s="29">
        <v>17</v>
      </c>
      <c r="AM44" s="36"/>
      <c r="AN44" s="36"/>
      <c r="AO44" s="29">
        <v>0</v>
      </c>
      <c r="AP44" s="28">
        <v>10</v>
      </c>
      <c r="AQ44" s="29">
        <v>10</v>
      </c>
      <c r="AR44" s="28">
        <v>4</v>
      </c>
      <c r="AS44" s="29">
        <v>4</v>
      </c>
      <c r="AT44" s="36"/>
      <c r="AU44" s="36"/>
      <c r="AV44" s="36"/>
      <c r="AW44" s="29">
        <v>0</v>
      </c>
      <c r="AX44" s="28">
        <v>3</v>
      </c>
      <c r="AY44" s="28">
        <v>1126</v>
      </c>
      <c r="AZ44" s="30">
        <v>1</v>
      </c>
      <c r="BA44" s="31">
        <v>1126</v>
      </c>
      <c r="BC44" s="26">
        <v>18</v>
      </c>
      <c r="BD44" s="31">
        <v>5</v>
      </c>
      <c r="BE44" s="38"/>
      <c r="BF44" s="31">
        <v>64</v>
      </c>
      <c r="BG44" s="31">
        <v>5</v>
      </c>
      <c r="BH44" s="31">
        <v>5</v>
      </c>
      <c r="BI44" s="38"/>
      <c r="BJ44" s="31">
        <v>16</v>
      </c>
      <c r="BK44" s="32">
        <v>95</v>
      </c>
      <c r="BL44" s="31">
        <v>6</v>
      </c>
      <c r="BM44" s="38"/>
      <c r="BN44" s="31">
        <v>3</v>
      </c>
      <c r="BO44" s="31">
        <v>5</v>
      </c>
      <c r="BP44" s="31">
        <v>5</v>
      </c>
      <c r="BQ44" s="38"/>
      <c r="BR44" s="31">
        <v>4</v>
      </c>
      <c r="BS44" s="32">
        <v>23</v>
      </c>
      <c r="BT44" s="31">
        <v>19</v>
      </c>
      <c r="BU44" s="32">
        <v>19</v>
      </c>
      <c r="BV44" s="38"/>
      <c r="BW44" s="38"/>
      <c r="BX44" s="38"/>
      <c r="BY44" s="38"/>
      <c r="BZ44" s="32">
        <v>0</v>
      </c>
      <c r="CA44" s="31">
        <v>24</v>
      </c>
      <c r="CB44" s="32">
        <v>24</v>
      </c>
      <c r="CC44" s="31">
        <v>309</v>
      </c>
      <c r="CD44" s="31">
        <v>341</v>
      </c>
      <c r="CE44" s="38"/>
      <c r="CF44" s="31">
        <v>-1126</v>
      </c>
      <c r="CG44" s="31">
        <v>281</v>
      </c>
      <c r="CH44" s="38"/>
      <c r="CI44" s="38"/>
      <c r="CJ44" s="32">
        <v>-195</v>
      </c>
      <c r="CK44" s="31">
        <v>17</v>
      </c>
      <c r="CL44" s="32">
        <v>17</v>
      </c>
      <c r="CM44" s="38"/>
      <c r="CN44" s="38"/>
      <c r="CO44" s="32">
        <v>0</v>
      </c>
      <c r="CP44" s="31">
        <v>10</v>
      </c>
      <c r="CQ44" s="32">
        <v>10</v>
      </c>
      <c r="CR44" s="31">
        <v>4</v>
      </c>
      <c r="CS44" s="32">
        <v>4</v>
      </c>
      <c r="CT44" s="38"/>
      <c r="CU44" s="38"/>
      <c r="CV44" s="38"/>
      <c r="CW44" s="32">
        <v>0</v>
      </c>
      <c r="CX44" s="31">
        <v>3</v>
      </c>
      <c r="CY44" s="33">
        <v>0</v>
      </c>
      <c r="CZ44" s="31"/>
      <c r="DA44" s="34" t="s">
        <v>114</v>
      </c>
    </row>
    <row r="45" spans="2:105" ht="14.4" x14ac:dyDescent="0.3">
      <c r="B45" s="18"/>
      <c r="C45" s="19" t="s">
        <v>79</v>
      </c>
      <c r="D45" s="20"/>
      <c r="E45" s="35"/>
      <c r="F45" s="20"/>
      <c r="G45" s="20"/>
      <c r="H45" s="20"/>
      <c r="I45" s="35"/>
      <c r="J45" s="20"/>
      <c r="K45" s="21"/>
      <c r="L45" s="35"/>
      <c r="M45" s="35"/>
      <c r="N45" s="20"/>
      <c r="O45" s="20"/>
      <c r="P45" s="20"/>
      <c r="Q45" s="35"/>
      <c r="R45" s="20"/>
      <c r="S45" s="21"/>
      <c r="T45" s="20"/>
      <c r="U45" s="21"/>
      <c r="V45" s="35"/>
      <c r="W45" s="35"/>
      <c r="X45" s="35"/>
      <c r="Y45" s="35"/>
      <c r="Z45" s="21"/>
      <c r="AA45" s="20"/>
      <c r="AB45" s="21"/>
      <c r="AC45" s="20"/>
      <c r="AD45" s="20"/>
      <c r="AE45" s="35"/>
      <c r="AF45" s="35"/>
      <c r="AG45" s="20"/>
      <c r="AH45" s="35"/>
      <c r="AI45" s="35"/>
      <c r="AJ45" s="21"/>
      <c r="AK45" s="20"/>
      <c r="AL45" s="21"/>
      <c r="AM45" s="35"/>
      <c r="AN45" s="35"/>
      <c r="AO45" s="21"/>
      <c r="AP45" s="20"/>
      <c r="AQ45" s="21"/>
      <c r="AR45" s="20"/>
      <c r="AS45" s="21"/>
      <c r="AT45" s="35"/>
      <c r="AU45" s="35"/>
      <c r="AV45" s="35"/>
      <c r="AW45" s="21"/>
      <c r="AX45" s="20"/>
      <c r="AY45" s="20"/>
      <c r="AZ45" s="20"/>
      <c r="BA45" s="22"/>
      <c r="BC45" s="18"/>
      <c r="BD45" s="22">
        <f>SUM($BD$43:$BD$44)</f>
        <v>2317</v>
      </c>
      <c r="BE45" s="38"/>
      <c r="BF45" s="22">
        <f>SUM($BF$43:$BF$44)</f>
        <v>7526</v>
      </c>
      <c r="BG45" s="22">
        <f>SUM($BG$43:$BG$44)</f>
        <v>2011</v>
      </c>
      <c r="BH45" s="22">
        <f>SUM($BH$43:$BH$44)</f>
        <v>1819</v>
      </c>
      <c r="BI45" s="38"/>
      <c r="BJ45" s="22">
        <f>SUM($BJ$43:$BJ$44)</f>
        <v>5996</v>
      </c>
      <c r="BK45" s="23">
        <f>SUM($BK$43:$BK$44)</f>
        <v>19669</v>
      </c>
      <c r="BL45" s="22">
        <f>SUM($BL$43:$BL$44)</f>
        <v>1148</v>
      </c>
      <c r="BM45" s="38"/>
      <c r="BN45" s="22">
        <f>SUM($BN$43:$BN$44)</f>
        <v>5471</v>
      </c>
      <c r="BO45" s="22">
        <f>SUM($BO$43:$BO$44)</f>
        <v>1914</v>
      </c>
      <c r="BP45" s="22">
        <f>SUM($BP$43:$BP$44)</f>
        <v>5196</v>
      </c>
      <c r="BQ45" s="38"/>
      <c r="BR45" s="22">
        <f>SUM($BR$43:$BR$44)</f>
        <v>3762</v>
      </c>
      <c r="BS45" s="23">
        <f>SUM($BS$43:$BS$44)</f>
        <v>17491</v>
      </c>
      <c r="BT45" s="22">
        <f>SUM($BT$43:$BT$44)</f>
        <v>1368</v>
      </c>
      <c r="BU45" s="23">
        <f>SUM($BU$43:$BU$44)</f>
        <v>1368</v>
      </c>
      <c r="BV45" s="38"/>
      <c r="BW45" s="38"/>
      <c r="BX45" s="38"/>
      <c r="BY45" s="38"/>
      <c r="BZ45" s="23">
        <f>SUM($BZ$43:$BZ$44)</f>
        <v>0</v>
      </c>
      <c r="CA45" s="22">
        <f>SUM($CA$43:$CA$44)</f>
        <v>5234</v>
      </c>
      <c r="CB45" s="23">
        <f>SUM($CB$43:$CB$44)</f>
        <v>5234</v>
      </c>
      <c r="CC45" s="22">
        <f>SUM($CC$43:$CC$44)</f>
        <v>7010</v>
      </c>
      <c r="CD45" s="22">
        <f>SUM($CD$43:$CD$44)</f>
        <v>4316</v>
      </c>
      <c r="CE45" s="38"/>
      <c r="CF45" s="37">
        <f>SUM($CF$43:$CF$44)</f>
        <v>0</v>
      </c>
      <c r="CG45" s="22">
        <f>SUM($CG$43:$CG$44)</f>
        <v>1897</v>
      </c>
      <c r="CH45" s="38"/>
      <c r="CI45" s="38"/>
      <c r="CJ45" s="23">
        <f>SUM($CJ$43:$CJ$44)</f>
        <v>13223</v>
      </c>
      <c r="CK45" s="22">
        <f>SUM($CK$43:$CK$44)</f>
        <v>3333</v>
      </c>
      <c r="CL45" s="23">
        <f>SUM($CL$43:$CL$44)</f>
        <v>3333</v>
      </c>
      <c r="CM45" s="38"/>
      <c r="CN45" s="38"/>
      <c r="CO45" s="23">
        <f>SUM($CO$43:$CO$44)</f>
        <v>0</v>
      </c>
      <c r="CP45" s="22">
        <f>SUM($CP$43:$CP$44)</f>
        <v>1917</v>
      </c>
      <c r="CQ45" s="23">
        <f>SUM($CQ$43:$CQ$44)</f>
        <v>1917</v>
      </c>
      <c r="CR45" s="22">
        <f>SUM($CR$43:$CR$44)</f>
        <v>1354</v>
      </c>
      <c r="CS45" s="23">
        <f>SUM($CS$43:$CS$44)</f>
        <v>1354</v>
      </c>
      <c r="CT45" s="38"/>
      <c r="CU45" s="38"/>
      <c r="CV45" s="38"/>
      <c r="CW45" s="23">
        <f>SUM($CW$43:$CW$44)</f>
        <v>0</v>
      </c>
      <c r="CX45" s="22">
        <f>SUM($CX$43:$CX$44)</f>
        <v>14</v>
      </c>
      <c r="CY45" s="24">
        <f>SUM($CY$43:$CY$44)</f>
        <v>0</v>
      </c>
      <c r="CZ45" s="22">
        <v>63603</v>
      </c>
      <c r="DA45" s="25" t="s">
        <v>115</v>
      </c>
    </row>
    <row r="46" spans="2:105" ht="14.4" x14ac:dyDescent="0.3">
      <c r="B46" s="26">
        <v>19</v>
      </c>
      <c r="C46" s="27" t="s">
        <v>78</v>
      </c>
      <c r="D46" s="28">
        <v>10</v>
      </c>
      <c r="E46" s="36"/>
      <c r="F46" s="28">
        <v>34</v>
      </c>
      <c r="G46" s="28">
        <v>13</v>
      </c>
      <c r="H46" s="28">
        <v>7</v>
      </c>
      <c r="I46" s="36"/>
      <c r="J46" s="28">
        <v>19</v>
      </c>
      <c r="K46" s="29">
        <v>83</v>
      </c>
      <c r="L46" s="36" t="s">
        <v>81</v>
      </c>
      <c r="M46" s="36"/>
      <c r="N46" s="28">
        <v>330</v>
      </c>
      <c r="O46" s="28">
        <v>110</v>
      </c>
      <c r="P46" s="28">
        <v>398</v>
      </c>
      <c r="Q46" s="36"/>
      <c r="R46" s="28">
        <v>156</v>
      </c>
      <c r="S46" s="29">
        <v>994</v>
      </c>
      <c r="T46" s="28">
        <v>8</v>
      </c>
      <c r="U46" s="29">
        <v>8</v>
      </c>
      <c r="V46" s="36"/>
      <c r="W46" s="36"/>
      <c r="X46" s="36"/>
      <c r="Y46" s="36"/>
      <c r="Z46" s="29">
        <v>0</v>
      </c>
      <c r="AA46" s="28">
        <v>14</v>
      </c>
      <c r="AB46" s="29">
        <v>14</v>
      </c>
      <c r="AC46" s="28">
        <v>10</v>
      </c>
      <c r="AD46" s="28">
        <v>11</v>
      </c>
      <c r="AE46" s="36"/>
      <c r="AF46" s="36"/>
      <c r="AG46" s="28">
        <v>3</v>
      </c>
      <c r="AH46" s="36"/>
      <c r="AI46" s="36"/>
      <c r="AJ46" s="29">
        <v>24</v>
      </c>
      <c r="AK46" s="28">
        <v>12</v>
      </c>
      <c r="AL46" s="29">
        <v>12</v>
      </c>
      <c r="AM46" s="36"/>
      <c r="AN46" s="36"/>
      <c r="AO46" s="29">
        <v>0</v>
      </c>
      <c r="AP46" s="28">
        <v>7</v>
      </c>
      <c r="AQ46" s="29">
        <v>7</v>
      </c>
      <c r="AR46" s="28">
        <v>4</v>
      </c>
      <c r="AS46" s="29">
        <v>4</v>
      </c>
      <c r="AT46" s="36"/>
      <c r="AU46" s="36"/>
      <c r="AV46" s="36"/>
      <c r="AW46" s="29">
        <v>0</v>
      </c>
      <c r="AX46" s="28">
        <v>2</v>
      </c>
      <c r="AY46" s="28">
        <v>1148</v>
      </c>
      <c r="AZ46" s="30">
        <v>1</v>
      </c>
      <c r="BA46" s="31">
        <v>1148</v>
      </c>
      <c r="BC46" s="26">
        <v>19</v>
      </c>
      <c r="BD46" s="31">
        <v>10</v>
      </c>
      <c r="BE46" s="38"/>
      <c r="BF46" s="31">
        <v>34</v>
      </c>
      <c r="BG46" s="31">
        <v>13</v>
      </c>
      <c r="BH46" s="31">
        <v>7</v>
      </c>
      <c r="BI46" s="38"/>
      <c r="BJ46" s="31">
        <v>19</v>
      </c>
      <c r="BK46" s="32">
        <v>83</v>
      </c>
      <c r="BL46" s="31">
        <v>-1148</v>
      </c>
      <c r="BM46" s="38"/>
      <c r="BN46" s="31">
        <v>330</v>
      </c>
      <c r="BO46" s="31">
        <v>110</v>
      </c>
      <c r="BP46" s="31">
        <v>398</v>
      </c>
      <c r="BQ46" s="38"/>
      <c r="BR46" s="31">
        <v>156</v>
      </c>
      <c r="BS46" s="32">
        <v>-154</v>
      </c>
      <c r="BT46" s="31">
        <v>8</v>
      </c>
      <c r="BU46" s="32">
        <v>8</v>
      </c>
      <c r="BV46" s="38"/>
      <c r="BW46" s="38"/>
      <c r="BX46" s="38"/>
      <c r="BY46" s="38"/>
      <c r="BZ46" s="32">
        <v>0</v>
      </c>
      <c r="CA46" s="31">
        <v>14</v>
      </c>
      <c r="CB46" s="32">
        <v>14</v>
      </c>
      <c r="CC46" s="31">
        <v>10</v>
      </c>
      <c r="CD46" s="31">
        <v>11</v>
      </c>
      <c r="CE46" s="38"/>
      <c r="CF46" s="38"/>
      <c r="CG46" s="31">
        <v>3</v>
      </c>
      <c r="CH46" s="38"/>
      <c r="CI46" s="38"/>
      <c r="CJ46" s="32">
        <v>24</v>
      </c>
      <c r="CK46" s="31">
        <v>12</v>
      </c>
      <c r="CL46" s="32">
        <v>12</v>
      </c>
      <c r="CM46" s="38"/>
      <c r="CN46" s="38"/>
      <c r="CO46" s="32">
        <v>0</v>
      </c>
      <c r="CP46" s="31">
        <v>7</v>
      </c>
      <c r="CQ46" s="32">
        <v>7</v>
      </c>
      <c r="CR46" s="31">
        <v>4</v>
      </c>
      <c r="CS46" s="32">
        <v>4</v>
      </c>
      <c r="CT46" s="38"/>
      <c r="CU46" s="38"/>
      <c r="CV46" s="38"/>
      <c r="CW46" s="32">
        <v>0</v>
      </c>
      <c r="CX46" s="31">
        <v>2</v>
      </c>
      <c r="CY46" s="33">
        <v>0</v>
      </c>
      <c r="CZ46" s="31"/>
      <c r="DA46" s="34" t="s">
        <v>116</v>
      </c>
    </row>
    <row r="47" spans="2:105" ht="14.4" x14ac:dyDescent="0.3">
      <c r="B47" s="18"/>
      <c r="C47" s="19" t="s">
        <v>79</v>
      </c>
      <c r="D47" s="20"/>
      <c r="E47" s="35"/>
      <c r="F47" s="20"/>
      <c r="G47" s="20"/>
      <c r="H47" s="20"/>
      <c r="I47" s="35"/>
      <c r="J47" s="20"/>
      <c r="K47" s="21"/>
      <c r="L47" s="35"/>
      <c r="M47" s="35"/>
      <c r="N47" s="20"/>
      <c r="O47" s="20"/>
      <c r="P47" s="20"/>
      <c r="Q47" s="35"/>
      <c r="R47" s="20"/>
      <c r="S47" s="21"/>
      <c r="T47" s="20"/>
      <c r="U47" s="21"/>
      <c r="V47" s="35"/>
      <c r="W47" s="35"/>
      <c r="X47" s="35"/>
      <c r="Y47" s="35"/>
      <c r="Z47" s="21"/>
      <c r="AA47" s="20"/>
      <c r="AB47" s="21"/>
      <c r="AC47" s="20"/>
      <c r="AD47" s="20"/>
      <c r="AE47" s="35"/>
      <c r="AF47" s="35"/>
      <c r="AG47" s="20"/>
      <c r="AH47" s="35"/>
      <c r="AI47" s="35"/>
      <c r="AJ47" s="21"/>
      <c r="AK47" s="20"/>
      <c r="AL47" s="21"/>
      <c r="AM47" s="35"/>
      <c r="AN47" s="35"/>
      <c r="AO47" s="21"/>
      <c r="AP47" s="20"/>
      <c r="AQ47" s="21"/>
      <c r="AR47" s="35"/>
      <c r="AS47" s="21"/>
      <c r="AT47" s="35"/>
      <c r="AU47" s="35"/>
      <c r="AV47" s="35"/>
      <c r="AW47" s="21"/>
      <c r="AX47" s="20"/>
      <c r="AY47" s="20"/>
      <c r="AZ47" s="20"/>
      <c r="BA47" s="22"/>
      <c r="BC47" s="18"/>
      <c r="BD47" s="22">
        <f>SUM($BD$45:$BD$46)</f>
        <v>2327</v>
      </c>
      <c r="BE47" s="38"/>
      <c r="BF47" s="22">
        <f>SUM($BF$45:$BF$46)</f>
        <v>7560</v>
      </c>
      <c r="BG47" s="22">
        <f>SUM($BG$45:$BG$46)</f>
        <v>2024</v>
      </c>
      <c r="BH47" s="22">
        <f>SUM($BH$45:$BH$46)</f>
        <v>1826</v>
      </c>
      <c r="BI47" s="38"/>
      <c r="BJ47" s="22">
        <f>SUM($BJ$45:$BJ$46)</f>
        <v>6015</v>
      </c>
      <c r="BK47" s="23">
        <f>SUM($BK$45:$BK$46)</f>
        <v>19752</v>
      </c>
      <c r="BL47" s="37">
        <f>SUM($BL$45:$BL$46)</f>
        <v>0</v>
      </c>
      <c r="BM47" s="38"/>
      <c r="BN47" s="22">
        <f>SUM($BN$45:$BN$46)</f>
        <v>5801</v>
      </c>
      <c r="BO47" s="22">
        <f>SUM($BO$45:$BO$46)</f>
        <v>2024</v>
      </c>
      <c r="BP47" s="22">
        <f>SUM($BP$45:$BP$46)</f>
        <v>5594</v>
      </c>
      <c r="BQ47" s="38"/>
      <c r="BR47" s="22">
        <f>SUM($BR$45:$BR$46)</f>
        <v>3918</v>
      </c>
      <c r="BS47" s="23">
        <f>SUM($BS$45:$BS$46)</f>
        <v>17337</v>
      </c>
      <c r="BT47" s="22">
        <f>SUM($BT$45:$BT$46)</f>
        <v>1376</v>
      </c>
      <c r="BU47" s="23">
        <f>SUM($BU$45:$BU$46)</f>
        <v>1376</v>
      </c>
      <c r="BV47" s="38"/>
      <c r="BW47" s="38"/>
      <c r="BX47" s="38"/>
      <c r="BY47" s="38"/>
      <c r="BZ47" s="23">
        <f>SUM($BZ$45:$BZ$46)</f>
        <v>0</v>
      </c>
      <c r="CA47" s="22">
        <f>SUM($CA$45:$CA$46)</f>
        <v>5248</v>
      </c>
      <c r="CB47" s="23">
        <f>SUM($CB$45:$CB$46)</f>
        <v>5248</v>
      </c>
      <c r="CC47" s="22">
        <f>SUM($CC$45:$CC$46)</f>
        <v>7020</v>
      </c>
      <c r="CD47" s="22">
        <f>SUM($CD$45:$CD$46)</f>
        <v>4327</v>
      </c>
      <c r="CE47" s="38"/>
      <c r="CF47" s="38"/>
      <c r="CG47" s="22">
        <f>SUM($CG$45:$CG$46)</f>
        <v>1900</v>
      </c>
      <c r="CH47" s="38"/>
      <c r="CI47" s="38"/>
      <c r="CJ47" s="23">
        <f>SUM($CJ$45:$CJ$46)</f>
        <v>13247</v>
      </c>
      <c r="CK47" s="22">
        <f>SUM($CK$45:$CK$46)</f>
        <v>3345</v>
      </c>
      <c r="CL47" s="23">
        <f>SUM($CL$45:$CL$46)</f>
        <v>3345</v>
      </c>
      <c r="CM47" s="38"/>
      <c r="CN47" s="38"/>
      <c r="CO47" s="23">
        <f>SUM($CO$45:$CO$46)</f>
        <v>0</v>
      </c>
      <c r="CP47" s="22">
        <f>SUM($CP$45:$CP$46)</f>
        <v>1924</v>
      </c>
      <c r="CQ47" s="23">
        <f>SUM($CQ$45:$CQ$46)</f>
        <v>1924</v>
      </c>
      <c r="CR47" s="22">
        <f>SUM($CR$45:$CR$46)</f>
        <v>1358</v>
      </c>
      <c r="CS47" s="23">
        <f>SUM($CS$45:$CS$46)</f>
        <v>1358</v>
      </c>
      <c r="CT47" s="38"/>
      <c r="CU47" s="38"/>
      <c r="CV47" s="38"/>
      <c r="CW47" s="23">
        <f>SUM($CW$45:$CW$46)</f>
        <v>0</v>
      </c>
      <c r="CX47" s="22">
        <f>SUM($CX$45:$CX$46)</f>
        <v>16</v>
      </c>
      <c r="CY47" s="24">
        <f>SUM($CY$45:$CY$46)</f>
        <v>0</v>
      </c>
      <c r="CZ47" s="22">
        <v>63603</v>
      </c>
      <c r="DA47" s="25" t="s">
        <v>117</v>
      </c>
    </row>
    <row r="48" spans="2:105" ht="14.4" x14ac:dyDescent="0.3">
      <c r="B48" s="26">
        <v>20</v>
      </c>
      <c r="C48" s="27" t="s">
        <v>78</v>
      </c>
      <c r="D48" s="28">
        <v>11</v>
      </c>
      <c r="E48" s="36"/>
      <c r="F48" s="28">
        <v>36</v>
      </c>
      <c r="G48" s="28">
        <v>16</v>
      </c>
      <c r="H48" s="28">
        <v>10</v>
      </c>
      <c r="I48" s="36"/>
      <c r="J48" s="28">
        <v>29</v>
      </c>
      <c r="K48" s="29">
        <v>102</v>
      </c>
      <c r="L48" s="36"/>
      <c r="M48" s="36"/>
      <c r="N48" s="28">
        <v>229</v>
      </c>
      <c r="O48" s="28">
        <v>51</v>
      </c>
      <c r="P48" s="28">
        <v>155</v>
      </c>
      <c r="Q48" s="36"/>
      <c r="R48" s="28">
        <v>131</v>
      </c>
      <c r="S48" s="29">
        <v>566</v>
      </c>
      <c r="T48" s="28">
        <v>33</v>
      </c>
      <c r="U48" s="29">
        <v>33</v>
      </c>
      <c r="V48" s="36"/>
      <c r="W48" s="36"/>
      <c r="X48" s="36"/>
      <c r="Y48" s="36"/>
      <c r="Z48" s="29">
        <v>0</v>
      </c>
      <c r="AA48" s="28">
        <v>173</v>
      </c>
      <c r="AB48" s="29">
        <v>173</v>
      </c>
      <c r="AC48" s="28">
        <v>16</v>
      </c>
      <c r="AD48" s="28">
        <v>10</v>
      </c>
      <c r="AE48" s="36"/>
      <c r="AF48" s="36"/>
      <c r="AG48" s="28">
        <v>9</v>
      </c>
      <c r="AH48" s="36"/>
      <c r="AI48" s="36"/>
      <c r="AJ48" s="29">
        <v>35</v>
      </c>
      <c r="AK48" s="28">
        <v>151</v>
      </c>
      <c r="AL48" s="29">
        <v>151</v>
      </c>
      <c r="AM48" s="36"/>
      <c r="AN48" s="36"/>
      <c r="AO48" s="29">
        <v>0</v>
      </c>
      <c r="AP48" s="28">
        <v>290</v>
      </c>
      <c r="AQ48" s="29">
        <v>290</v>
      </c>
      <c r="AR48" s="36" t="s">
        <v>81</v>
      </c>
      <c r="AS48" s="29">
        <v>0</v>
      </c>
      <c r="AT48" s="36"/>
      <c r="AU48" s="36"/>
      <c r="AV48" s="36"/>
      <c r="AW48" s="29">
        <v>0</v>
      </c>
      <c r="AX48" s="28">
        <v>8</v>
      </c>
      <c r="AY48" s="28">
        <v>1358</v>
      </c>
      <c r="AZ48" s="30">
        <v>1</v>
      </c>
      <c r="BA48" s="31">
        <v>1358</v>
      </c>
      <c r="BC48" s="26">
        <v>20</v>
      </c>
      <c r="BD48" s="31">
        <v>11</v>
      </c>
      <c r="BE48" s="38"/>
      <c r="BF48" s="31">
        <v>36</v>
      </c>
      <c r="BG48" s="31">
        <v>16</v>
      </c>
      <c r="BH48" s="31">
        <v>10</v>
      </c>
      <c r="BI48" s="38"/>
      <c r="BJ48" s="31">
        <v>29</v>
      </c>
      <c r="BK48" s="32">
        <v>102</v>
      </c>
      <c r="BL48" s="38"/>
      <c r="BM48" s="38"/>
      <c r="BN48" s="31">
        <v>229</v>
      </c>
      <c r="BO48" s="31">
        <v>51</v>
      </c>
      <c r="BP48" s="31">
        <v>155</v>
      </c>
      <c r="BQ48" s="38"/>
      <c r="BR48" s="31">
        <v>131</v>
      </c>
      <c r="BS48" s="32">
        <v>566</v>
      </c>
      <c r="BT48" s="31">
        <v>33</v>
      </c>
      <c r="BU48" s="32">
        <v>33</v>
      </c>
      <c r="BV48" s="38"/>
      <c r="BW48" s="38"/>
      <c r="BX48" s="38"/>
      <c r="BY48" s="38"/>
      <c r="BZ48" s="32">
        <v>0</v>
      </c>
      <c r="CA48" s="31">
        <v>173</v>
      </c>
      <c r="CB48" s="32">
        <v>173</v>
      </c>
      <c r="CC48" s="31">
        <v>16</v>
      </c>
      <c r="CD48" s="31">
        <v>10</v>
      </c>
      <c r="CE48" s="38"/>
      <c r="CF48" s="38"/>
      <c r="CG48" s="31">
        <v>9</v>
      </c>
      <c r="CH48" s="38"/>
      <c r="CI48" s="38"/>
      <c r="CJ48" s="32">
        <v>35</v>
      </c>
      <c r="CK48" s="31">
        <v>151</v>
      </c>
      <c r="CL48" s="32">
        <v>151</v>
      </c>
      <c r="CM48" s="38"/>
      <c r="CN48" s="38"/>
      <c r="CO48" s="32">
        <v>0</v>
      </c>
      <c r="CP48" s="31">
        <v>290</v>
      </c>
      <c r="CQ48" s="32">
        <v>290</v>
      </c>
      <c r="CR48" s="31">
        <v>-1358</v>
      </c>
      <c r="CS48" s="32">
        <v>-1358</v>
      </c>
      <c r="CT48" s="38"/>
      <c r="CU48" s="38"/>
      <c r="CV48" s="38"/>
      <c r="CW48" s="32">
        <v>0</v>
      </c>
      <c r="CX48" s="31">
        <v>8</v>
      </c>
      <c r="CY48" s="33">
        <v>0</v>
      </c>
      <c r="CZ48" s="31"/>
      <c r="DA48" s="34" t="s">
        <v>118</v>
      </c>
    </row>
    <row r="49" spans="2:105" ht="14.4" x14ac:dyDescent="0.3">
      <c r="B49" s="18"/>
      <c r="C49" s="19" t="s">
        <v>79</v>
      </c>
      <c r="D49" s="20"/>
      <c r="E49" s="35"/>
      <c r="F49" s="20"/>
      <c r="G49" s="20"/>
      <c r="H49" s="20"/>
      <c r="I49" s="35"/>
      <c r="J49" s="20"/>
      <c r="K49" s="21"/>
      <c r="L49" s="35"/>
      <c r="M49" s="35"/>
      <c r="N49" s="20"/>
      <c r="O49" s="20"/>
      <c r="P49" s="20"/>
      <c r="Q49" s="35"/>
      <c r="R49" s="20"/>
      <c r="S49" s="21"/>
      <c r="T49" s="35"/>
      <c r="U49" s="21"/>
      <c r="V49" s="35"/>
      <c r="W49" s="35"/>
      <c r="X49" s="35"/>
      <c r="Y49" s="35"/>
      <c r="Z49" s="21"/>
      <c r="AA49" s="20"/>
      <c r="AB49" s="21"/>
      <c r="AC49" s="20"/>
      <c r="AD49" s="20"/>
      <c r="AE49" s="35"/>
      <c r="AF49" s="35"/>
      <c r="AG49" s="20"/>
      <c r="AH49" s="35"/>
      <c r="AI49" s="35"/>
      <c r="AJ49" s="21"/>
      <c r="AK49" s="20"/>
      <c r="AL49" s="21"/>
      <c r="AM49" s="35"/>
      <c r="AN49" s="35"/>
      <c r="AO49" s="21"/>
      <c r="AP49" s="20"/>
      <c r="AQ49" s="21"/>
      <c r="AR49" s="35"/>
      <c r="AS49" s="21"/>
      <c r="AT49" s="35"/>
      <c r="AU49" s="35"/>
      <c r="AV49" s="35"/>
      <c r="AW49" s="21"/>
      <c r="AX49" s="20"/>
      <c r="AY49" s="20"/>
      <c r="AZ49" s="20"/>
      <c r="BA49" s="22"/>
      <c r="BC49" s="18"/>
      <c r="BD49" s="22">
        <f>SUM($BD$47:$BD$48)</f>
        <v>2338</v>
      </c>
      <c r="BE49" s="38"/>
      <c r="BF49" s="22">
        <f>SUM($BF$47:$BF$48)</f>
        <v>7596</v>
      </c>
      <c r="BG49" s="22">
        <f>SUM($BG$47:$BG$48)</f>
        <v>2040</v>
      </c>
      <c r="BH49" s="22">
        <f>SUM($BH$47:$BH$48)</f>
        <v>1836</v>
      </c>
      <c r="BI49" s="38"/>
      <c r="BJ49" s="22">
        <f>SUM($BJ$47:$BJ$48)</f>
        <v>6044</v>
      </c>
      <c r="BK49" s="23">
        <f>SUM($BK$47:$BK$48)</f>
        <v>19854</v>
      </c>
      <c r="BL49" s="38"/>
      <c r="BM49" s="38"/>
      <c r="BN49" s="22">
        <f>SUM($BN$47:$BN$48)</f>
        <v>6030</v>
      </c>
      <c r="BO49" s="22">
        <f>SUM($BO$47:$BO$48)</f>
        <v>2075</v>
      </c>
      <c r="BP49" s="22">
        <f>SUM($BP$47:$BP$48)</f>
        <v>5749</v>
      </c>
      <c r="BQ49" s="38"/>
      <c r="BR49" s="22">
        <f>SUM($BR$47:$BR$48)</f>
        <v>4049</v>
      </c>
      <c r="BS49" s="23">
        <f>SUM($BS$47:$BS$48)</f>
        <v>17903</v>
      </c>
      <c r="BT49" s="22">
        <f>SUM($BT$47:$BT$48)</f>
        <v>1409</v>
      </c>
      <c r="BU49" s="23">
        <f>SUM($BU$47:$BU$48)</f>
        <v>1409</v>
      </c>
      <c r="BV49" s="38"/>
      <c r="BW49" s="38"/>
      <c r="BX49" s="38"/>
      <c r="BY49" s="38"/>
      <c r="BZ49" s="23">
        <f>SUM($BZ$47:$BZ$48)</f>
        <v>0</v>
      </c>
      <c r="CA49" s="22">
        <f>SUM($CA$47:$CA$48)</f>
        <v>5421</v>
      </c>
      <c r="CB49" s="23">
        <f>SUM($CB$47:$CB$48)</f>
        <v>5421</v>
      </c>
      <c r="CC49" s="22">
        <f>SUM($CC$47:$CC$48)</f>
        <v>7036</v>
      </c>
      <c r="CD49" s="22">
        <f>SUM($CD$47:$CD$48)</f>
        <v>4337</v>
      </c>
      <c r="CE49" s="38"/>
      <c r="CF49" s="38"/>
      <c r="CG49" s="22">
        <f>SUM($CG$47:$CG$48)</f>
        <v>1909</v>
      </c>
      <c r="CH49" s="38"/>
      <c r="CI49" s="38"/>
      <c r="CJ49" s="23">
        <f>SUM($CJ$47:$CJ$48)</f>
        <v>13282</v>
      </c>
      <c r="CK49" s="22">
        <f>SUM($CK$47:$CK$48)</f>
        <v>3496</v>
      </c>
      <c r="CL49" s="23">
        <f>SUM($CL$47:$CL$48)</f>
        <v>3496</v>
      </c>
      <c r="CM49" s="38"/>
      <c r="CN49" s="38"/>
      <c r="CO49" s="23">
        <f>SUM($CO$47:$CO$48)</f>
        <v>0</v>
      </c>
      <c r="CP49" s="22">
        <f>SUM($CP$47:$CP$48)</f>
        <v>2214</v>
      </c>
      <c r="CQ49" s="23">
        <f>SUM($CQ$47:$CQ$48)</f>
        <v>2214</v>
      </c>
      <c r="CR49" s="37">
        <f>SUM($CR$47:$CR$48)</f>
        <v>0</v>
      </c>
      <c r="CS49" s="23">
        <f>SUM($CS$47:$CS$48)</f>
        <v>0</v>
      </c>
      <c r="CT49" s="38"/>
      <c r="CU49" s="38"/>
      <c r="CV49" s="38"/>
      <c r="CW49" s="23">
        <f>SUM($CW$47:$CW$48)</f>
        <v>0</v>
      </c>
      <c r="CX49" s="22">
        <f>SUM($CX$47:$CX$48)</f>
        <v>24</v>
      </c>
      <c r="CY49" s="24">
        <f>SUM($CY$47:$CY$48)</f>
        <v>0</v>
      </c>
      <c r="CZ49" s="22">
        <v>63603</v>
      </c>
      <c r="DA49" s="25" t="s">
        <v>119</v>
      </c>
    </row>
    <row r="50" spans="2:105" ht="14.4" x14ac:dyDescent="0.3">
      <c r="B50" s="26">
        <v>21</v>
      </c>
      <c r="C50" s="27" t="s">
        <v>78</v>
      </c>
      <c r="D50" s="28">
        <v>44</v>
      </c>
      <c r="E50" s="36"/>
      <c r="F50" s="28">
        <v>93</v>
      </c>
      <c r="G50" s="28">
        <v>41</v>
      </c>
      <c r="H50" s="28">
        <v>46</v>
      </c>
      <c r="I50" s="36"/>
      <c r="J50" s="28">
        <v>67</v>
      </c>
      <c r="K50" s="29">
        <v>291</v>
      </c>
      <c r="L50" s="36"/>
      <c r="M50" s="36"/>
      <c r="N50" s="28">
        <v>27</v>
      </c>
      <c r="O50" s="28">
        <v>25</v>
      </c>
      <c r="P50" s="28">
        <v>40</v>
      </c>
      <c r="Q50" s="36"/>
      <c r="R50" s="28">
        <v>24</v>
      </c>
      <c r="S50" s="29">
        <v>116</v>
      </c>
      <c r="T50" s="36" t="s">
        <v>81</v>
      </c>
      <c r="U50" s="29">
        <v>0</v>
      </c>
      <c r="V50" s="36"/>
      <c r="W50" s="36"/>
      <c r="X50" s="36"/>
      <c r="Y50" s="36"/>
      <c r="Z50" s="29">
        <v>0</v>
      </c>
      <c r="AA50" s="28">
        <v>257</v>
      </c>
      <c r="AB50" s="29">
        <v>257</v>
      </c>
      <c r="AC50" s="28">
        <v>140</v>
      </c>
      <c r="AD50" s="28">
        <v>182</v>
      </c>
      <c r="AE50" s="36"/>
      <c r="AF50" s="36"/>
      <c r="AG50" s="28">
        <v>164</v>
      </c>
      <c r="AH50" s="36"/>
      <c r="AI50" s="36"/>
      <c r="AJ50" s="29">
        <v>486</v>
      </c>
      <c r="AK50" s="28">
        <v>111</v>
      </c>
      <c r="AL50" s="29">
        <v>111</v>
      </c>
      <c r="AM50" s="36"/>
      <c r="AN50" s="36"/>
      <c r="AO50" s="29">
        <v>0</v>
      </c>
      <c r="AP50" s="28">
        <v>103</v>
      </c>
      <c r="AQ50" s="29">
        <v>103</v>
      </c>
      <c r="AR50" s="36"/>
      <c r="AS50" s="29">
        <v>0</v>
      </c>
      <c r="AT50" s="36"/>
      <c r="AU50" s="36"/>
      <c r="AV50" s="36"/>
      <c r="AW50" s="29">
        <v>0</v>
      </c>
      <c r="AX50" s="28">
        <v>45</v>
      </c>
      <c r="AY50" s="28">
        <v>1409</v>
      </c>
      <c r="AZ50" s="30">
        <v>1</v>
      </c>
      <c r="BA50" s="31">
        <v>1409</v>
      </c>
      <c r="BC50" s="26">
        <v>21</v>
      </c>
      <c r="BD50" s="31">
        <v>44</v>
      </c>
      <c r="BE50" s="38"/>
      <c r="BF50" s="31">
        <v>93</v>
      </c>
      <c r="BG50" s="31">
        <v>41</v>
      </c>
      <c r="BH50" s="31">
        <v>46</v>
      </c>
      <c r="BI50" s="38"/>
      <c r="BJ50" s="31">
        <v>67</v>
      </c>
      <c r="BK50" s="32">
        <v>291</v>
      </c>
      <c r="BL50" s="38"/>
      <c r="BM50" s="38"/>
      <c r="BN50" s="31">
        <v>27</v>
      </c>
      <c r="BO50" s="31">
        <v>25</v>
      </c>
      <c r="BP50" s="31">
        <v>40</v>
      </c>
      <c r="BQ50" s="38"/>
      <c r="BR50" s="31">
        <v>24</v>
      </c>
      <c r="BS50" s="32">
        <v>116</v>
      </c>
      <c r="BT50" s="31">
        <v>-1409</v>
      </c>
      <c r="BU50" s="32">
        <v>-1409</v>
      </c>
      <c r="BV50" s="38"/>
      <c r="BW50" s="38"/>
      <c r="BX50" s="38"/>
      <c r="BY50" s="38"/>
      <c r="BZ50" s="32">
        <v>0</v>
      </c>
      <c r="CA50" s="31">
        <v>257</v>
      </c>
      <c r="CB50" s="32">
        <v>257</v>
      </c>
      <c r="CC50" s="31">
        <v>140</v>
      </c>
      <c r="CD50" s="31">
        <v>182</v>
      </c>
      <c r="CE50" s="38"/>
      <c r="CF50" s="38"/>
      <c r="CG50" s="31">
        <v>164</v>
      </c>
      <c r="CH50" s="38"/>
      <c r="CI50" s="38"/>
      <c r="CJ50" s="32">
        <v>486</v>
      </c>
      <c r="CK50" s="31">
        <v>111</v>
      </c>
      <c r="CL50" s="32">
        <v>111</v>
      </c>
      <c r="CM50" s="38"/>
      <c r="CN50" s="38"/>
      <c r="CO50" s="32">
        <v>0</v>
      </c>
      <c r="CP50" s="31">
        <v>103</v>
      </c>
      <c r="CQ50" s="32">
        <v>103</v>
      </c>
      <c r="CR50" s="38"/>
      <c r="CS50" s="32">
        <v>0</v>
      </c>
      <c r="CT50" s="38"/>
      <c r="CU50" s="38"/>
      <c r="CV50" s="38"/>
      <c r="CW50" s="32">
        <v>0</v>
      </c>
      <c r="CX50" s="31">
        <v>45</v>
      </c>
      <c r="CY50" s="33">
        <v>0</v>
      </c>
      <c r="CZ50" s="31"/>
      <c r="DA50" s="34" t="s">
        <v>120</v>
      </c>
    </row>
    <row r="51" spans="2:105" ht="14.4" x14ac:dyDescent="0.3">
      <c r="B51" s="18"/>
      <c r="C51" s="19" t="s">
        <v>79</v>
      </c>
      <c r="D51" s="20"/>
      <c r="E51" s="35"/>
      <c r="F51" s="20"/>
      <c r="G51" s="20"/>
      <c r="H51" s="35"/>
      <c r="I51" s="35"/>
      <c r="J51" s="20"/>
      <c r="K51" s="21"/>
      <c r="L51" s="35"/>
      <c r="M51" s="35"/>
      <c r="N51" s="20"/>
      <c r="O51" s="20"/>
      <c r="P51" s="20"/>
      <c r="Q51" s="35"/>
      <c r="R51" s="20"/>
      <c r="S51" s="21"/>
      <c r="T51" s="35"/>
      <c r="U51" s="21"/>
      <c r="V51" s="35"/>
      <c r="W51" s="35"/>
      <c r="X51" s="35"/>
      <c r="Y51" s="35"/>
      <c r="Z51" s="21"/>
      <c r="AA51" s="20"/>
      <c r="AB51" s="21"/>
      <c r="AC51" s="20"/>
      <c r="AD51" s="20"/>
      <c r="AE51" s="35"/>
      <c r="AF51" s="35"/>
      <c r="AG51" s="20"/>
      <c r="AH51" s="35"/>
      <c r="AI51" s="35"/>
      <c r="AJ51" s="21"/>
      <c r="AK51" s="20"/>
      <c r="AL51" s="21"/>
      <c r="AM51" s="35"/>
      <c r="AN51" s="35"/>
      <c r="AO51" s="21"/>
      <c r="AP51" s="20"/>
      <c r="AQ51" s="21"/>
      <c r="AR51" s="35"/>
      <c r="AS51" s="21"/>
      <c r="AT51" s="35"/>
      <c r="AU51" s="35"/>
      <c r="AV51" s="35"/>
      <c r="AW51" s="21"/>
      <c r="AX51" s="20"/>
      <c r="AY51" s="20"/>
      <c r="AZ51" s="20"/>
      <c r="BA51" s="22"/>
      <c r="BC51" s="18"/>
      <c r="BD51" s="22">
        <f>SUM($BD$49:$BD$50)</f>
        <v>2382</v>
      </c>
      <c r="BE51" s="38"/>
      <c r="BF51" s="22">
        <f>SUM($BF$49:$BF$50)</f>
        <v>7689</v>
      </c>
      <c r="BG51" s="22">
        <f>SUM($BG$49:$BG$50)</f>
        <v>2081</v>
      </c>
      <c r="BH51" s="22">
        <f>SUM($BH$49:$BH$50)</f>
        <v>1882</v>
      </c>
      <c r="BI51" s="38"/>
      <c r="BJ51" s="22">
        <f>SUM($BJ$49:$BJ$50)</f>
        <v>6111</v>
      </c>
      <c r="BK51" s="23">
        <f>SUM($BK$49:$BK$50)</f>
        <v>20145</v>
      </c>
      <c r="BL51" s="38"/>
      <c r="BM51" s="38"/>
      <c r="BN51" s="22">
        <f>SUM($BN$49:$BN$50)</f>
        <v>6057</v>
      </c>
      <c r="BO51" s="22">
        <f>SUM($BO$49:$BO$50)</f>
        <v>2100</v>
      </c>
      <c r="BP51" s="22">
        <f>SUM($BP$49:$BP$50)</f>
        <v>5789</v>
      </c>
      <c r="BQ51" s="38"/>
      <c r="BR51" s="22">
        <f>SUM($BR$49:$BR$50)</f>
        <v>4073</v>
      </c>
      <c r="BS51" s="23">
        <f>SUM($BS$49:$BS$50)</f>
        <v>18019</v>
      </c>
      <c r="BT51" s="37">
        <f>SUM($BT$49:$BT$50)</f>
        <v>0</v>
      </c>
      <c r="BU51" s="23">
        <f>SUM($BU$49:$BU$50)</f>
        <v>0</v>
      </c>
      <c r="BV51" s="38"/>
      <c r="BW51" s="38"/>
      <c r="BX51" s="38"/>
      <c r="BY51" s="38"/>
      <c r="BZ51" s="23">
        <f>SUM($BZ$49:$BZ$50)</f>
        <v>0</v>
      </c>
      <c r="CA51" s="22">
        <f>SUM($CA$49:$CA$50)</f>
        <v>5678</v>
      </c>
      <c r="CB51" s="23">
        <f>SUM($CB$49:$CB$50)</f>
        <v>5678</v>
      </c>
      <c r="CC51" s="22">
        <f>SUM($CC$49:$CC$50)</f>
        <v>7176</v>
      </c>
      <c r="CD51" s="22">
        <f>SUM($CD$49:$CD$50)</f>
        <v>4519</v>
      </c>
      <c r="CE51" s="38"/>
      <c r="CF51" s="38"/>
      <c r="CG51" s="22">
        <f>SUM($CG$49:$CG$50)</f>
        <v>2073</v>
      </c>
      <c r="CH51" s="38"/>
      <c r="CI51" s="38"/>
      <c r="CJ51" s="23">
        <f>SUM($CJ$49:$CJ$50)</f>
        <v>13768</v>
      </c>
      <c r="CK51" s="22">
        <f>SUM($CK$49:$CK$50)</f>
        <v>3607</v>
      </c>
      <c r="CL51" s="23">
        <f>SUM($CL$49:$CL$50)</f>
        <v>3607</v>
      </c>
      <c r="CM51" s="38"/>
      <c r="CN51" s="38"/>
      <c r="CO51" s="23">
        <f>SUM($CO$49:$CO$50)</f>
        <v>0</v>
      </c>
      <c r="CP51" s="22">
        <f>SUM($CP$49:$CP$50)</f>
        <v>2317</v>
      </c>
      <c r="CQ51" s="23">
        <f>SUM($CQ$49:$CQ$50)</f>
        <v>2317</v>
      </c>
      <c r="CR51" s="38"/>
      <c r="CS51" s="23">
        <f>SUM($CS$49:$CS$50)</f>
        <v>0</v>
      </c>
      <c r="CT51" s="38"/>
      <c r="CU51" s="38"/>
      <c r="CV51" s="38"/>
      <c r="CW51" s="23">
        <f>SUM($CW$49:$CW$50)</f>
        <v>0</v>
      </c>
      <c r="CX51" s="22">
        <f>SUM($CX$49:$CX$50)</f>
        <v>69</v>
      </c>
      <c r="CY51" s="24">
        <f>SUM($CY$49:$CY$50)</f>
        <v>0</v>
      </c>
      <c r="CZ51" s="22">
        <v>63603</v>
      </c>
      <c r="DA51" s="25" t="s">
        <v>121</v>
      </c>
    </row>
    <row r="52" spans="2:105" ht="14.4" x14ac:dyDescent="0.3">
      <c r="B52" s="26">
        <v>22</v>
      </c>
      <c r="C52" s="27" t="s">
        <v>78</v>
      </c>
      <c r="D52" s="28">
        <v>544</v>
      </c>
      <c r="E52" s="36"/>
      <c r="F52" s="28">
        <v>518</v>
      </c>
      <c r="G52" s="28">
        <v>277</v>
      </c>
      <c r="H52" s="36" t="s">
        <v>81</v>
      </c>
      <c r="I52" s="36"/>
      <c r="J52" s="28">
        <v>256</v>
      </c>
      <c r="K52" s="29">
        <v>1595</v>
      </c>
      <c r="L52" s="36"/>
      <c r="M52" s="36"/>
      <c r="N52" s="28">
        <v>24</v>
      </c>
      <c r="O52" s="28">
        <v>12</v>
      </c>
      <c r="P52" s="28">
        <v>32</v>
      </c>
      <c r="Q52" s="36"/>
      <c r="R52" s="28">
        <v>32</v>
      </c>
      <c r="S52" s="29">
        <v>100</v>
      </c>
      <c r="T52" s="36"/>
      <c r="U52" s="29">
        <v>0</v>
      </c>
      <c r="V52" s="36"/>
      <c r="W52" s="36"/>
      <c r="X52" s="36"/>
      <c r="Y52" s="36"/>
      <c r="Z52" s="29">
        <v>0</v>
      </c>
      <c r="AA52" s="28">
        <v>39</v>
      </c>
      <c r="AB52" s="29">
        <v>39</v>
      </c>
      <c r="AC52" s="28">
        <v>25</v>
      </c>
      <c r="AD52" s="28">
        <v>54</v>
      </c>
      <c r="AE52" s="36"/>
      <c r="AF52" s="36"/>
      <c r="AG52" s="28">
        <v>22</v>
      </c>
      <c r="AH52" s="36"/>
      <c r="AI52" s="36"/>
      <c r="AJ52" s="29">
        <v>101</v>
      </c>
      <c r="AK52" s="28">
        <v>35</v>
      </c>
      <c r="AL52" s="29">
        <v>35</v>
      </c>
      <c r="AM52" s="36"/>
      <c r="AN52" s="36"/>
      <c r="AO52" s="29">
        <v>0</v>
      </c>
      <c r="AP52" s="28">
        <v>5</v>
      </c>
      <c r="AQ52" s="29">
        <v>5</v>
      </c>
      <c r="AR52" s="36"/>
      <c r="AS52" s="29">
        <v>0</v>
      </c>
      <c r="AT52" s="36"/>
      <c r="AU52" s="36"/>
      <c r="AV52" s="36"/>
      <c r="AW52" s="29">
        <v>0</v>
      </c>
      <c r="AX52" s="28">
        <v>7</v>
      </c>
      <c r="AY52" s="28">
        <v>1882</v>
      </c>
      <c r="AZ52" s="30">
        <v>1</v>
      </c>
      <c r="BA52" s="31">
        <v>1882</v>
      </c>
      <c r="BC52" s="26">
        <v>22</v>
      </c>
      <c r="BD52" s="31">
        <v>544</v>
      </c>
      <c r="BE52" s="38"/>
      <c r="BF52" s="31">
        <v>518</v>
      </c>
      <c r="BG52" s="31">
        <v>277</v>
      </c>
      <c r="BH52" s="31">
        <v>-1882</v>
      </c>
      <c r="BI52" s="38"/>
      <c r="BJ52" s="31">
        <v>256</v>
      </c>
      <c r="BK52" s="32">
        <v>-287</v>
      </c>
      <c r="BL52" s="38"/>
      <c r="BM52" s="38"/>
      <c r="BN52" s="31">
        <v>24</v>
      </c>
      <c r="BO52" s="31">
        <v>12</v>
      </c>
      <c r="BP52" s="31">
        <v>32</v>
      </c>
      <c r="BQ52" s="38"/>
      <c r="BR52" s="31">
        <v>32</v>
      </c>
      <c r="BS52" s="32">
        <v>100</v>
      </c>
      <c r="BT52" s="38"/>
      <c r="BU52" s="32">
        <v>0</v>
      </c>
      <c r="BV52" s="38"/>
      <c r="BW52" s="38"/>
      <c r="BX52" s="38"/>
      <c r="BY52" s="38"/>
      <c r="BZ52" s="32">
        <v>0</v>
      </c>
      <c r="CA52" s="31">
        <v>39</v>
      </c>
      <c r="CB52" s="32">
        <v>39</v>
      </c>
      <c r="CC52" s="31">
        <v>25</v>
      </c>
      <c r="CD52" s="31">
        <v>54</v>
      </c>
      <c r="CE52" s="38"/>
      <c r="CF52" s="38"/>
      <c r="CG52" s="31">
        <v>22</v>
      </c>
      <c r="CH52" s="38"/>
      <c r="CI52" s="38"/>
      <c r="CJ52" s="32">
        <v>101</v>
      </c>
      <c r="CK52" s="31">
        <v>35</v>
      </c>
      <c r="CL52" s="32">
        <v>35</v>
      </c>
      <c r="CM52" s="38"/>
      <c r="CN52" s="38"/>
      <c r="CO52" s="32">
        <v>0</v>
      </c>
      <c r="CP52" s="31">
        <v>5</v>
      </c>
      <c r="CQ52" s="32">
        <v>5</v>
      </c>
      <c r="CR52" s="38"/>
      <c r="CS52" s="32">
        <v>0</v>
      </c>
      <c r="CT52" s="38"/>
      <c r="CU52" s="38"/>
      <c r="CV52" s="38"/>
      <c r="CW52" s="32">
        <v>0</v>
      </c>
      <c r="CX52" s="31">
        <v>7</v>
      </c>
      <c r="CY52" s="33">
        <v>0</v>
      </c>
      <c r="CZ52" s="31"/>
      <c r="DA52" s="34" t="s">
        <v>122</v>
      </c>
    </row>
    <row r="53" spans="2:105" ht="14.4" x14ac:dyDescent="0.3">
      <c r="B53" s="18"/>
      <c r="C53" s="19" t="s">
        <v>79</v>
      </c>
      <c r="D53" s="20"/>
      <c r="E53" s="35"/>
      <c r="F53" s="39"/>
      <c r="G53" s="20"/>
      <c r="H53" s="35"/>
      <c r="I53" s="35"/>
      <c r="J53" s="20"/>
      <c r="K53" s="21"/>
      <c r="L53" s="35"/>
      <c r="M53" s="35"/>
      <c r="N53" s="20"/>
      <c r="O53" s="20"/>
      <c r="P53" s="20"/>
      <c r="Q53" s="35"/>
      <c r="R53" s="20"/>
      <c r="S53" s="21"/>
      <c r="T53" s="35"/>
      <c r="U53" s="21"/>
      <c r="V53" s="35"/>
      <c r="W53" s="35"/>
      <c r="X53" s="35"/>
      <c r="Y53" s="35"/>
      <c r="Z53" s="21"/>
      <c r="AA53" s="20"/>
      <c r="AB53" s="21"/>
      <c r="AC53" s="20"/>
      <c r="AD53" s="20"/>
      <c r="AE53" s="35"/>
      <c r="AF53" s="35"/>
      <c r="AG53" s="20"/>
      <c r="AH53" s="35"/>
      <c r="AI53" s="35"/>
      <c r="AJ53" s="21"/>
      <c r="AK53" s="20"/>
      <c r="AL53" s="21"/>
      <c r="AM53" s="35"/>
      <c r="AN53" s="35"/>
      <c r="AO53" s="21"/>
      <c r="AP53" s="20"/>
      <c r="AQ53" s="21"/>
      <c r="AR53" s="35"/>
      <c r="AS53" s="21"/>
      <c r="AT53" s="35"/>
      <c r="AU53" s="35"/>
      <c r="AV53" s="35"/>
      <c r="AW53" s="21"/>
      <c r="AX53" s="20"/>
      <c r="AY53" s="20"/>
      <c r="AZ53" s="20"/>
      <c r="BA53" s="22"/>
      <c r="BC53" s="18"/>
      <c r="BD53" s="22">
        <f>SUM($BD$51:$BD$52)</f>
        <v>2926</v>
      </c>
      <c r="BE53" s="38"/>
      <c r="BF53" s="40">
        <f>SUM($BF$51:$BF$52)</f>
        <v>8207</v>
      </c>
      <c r="BG53" s="22">
        <f>SUM($BG$51:$BG$52)</f>
        <v>2358</v>
      </c>
      <c r="BH53" s="37">
        <f>SUM($BH$51:$BH$52)</f>
        <v>0</v>
      </c>
      <c r="BI53" s="38"/>
      <c r="BJ53" s="22">
        <f>SUM($BJ$51:$BJ$52)</f>
        <v>6367</v>
      </c>
      <c r="BK53" s="23">
        <f>SUM($BK$51:$BK$52)</f>
        <v>19858</v>
      </c>
      <c r="BL53" s="38"/>
      <c r="BM53" s="38"/>
      <c r="BN53" s="22">
        <f>SUM($BN$51:$BN$52)</f>
        <v>6081</v>
      </c>
      <c r="BO53" s="22">
        <f>SUM($BO$51:$BO$52)</f>
        <v>2112</v>
      </c>
      <c r="BP53" s="22">
        <f>SUM($BP$51:$BP$52)</f>
        <v>5821</v>
      </c>
      <c r="BQ53" s="38"/>
      <c r="BR53" s="22">
        <f>SUM($BR$51:$BR$52)</f>
        <v>4105</v>
      </c>
      <c r="BS53" s="23">
        <f>SUM($BS$51:$BS$52)</f>
        <v>18119</v>
      </c>
      <c r="BT53" s="38"/>
      <c r="BU53" s="23">
        <f>SUM($BU$51:$BU$52)</f>
        <v>0</v>
      </c>
      <c r="BV53" s="38"/>
      <c r="BW53" s="38"/>
      <c r="BX53" s="38"/>
      <c r="BY53" s="38"/>
      <c r="BZ53" s="23">
        <f>SUM($BZ$51:$BZ$52)</f>
        <v>0</v>
      </c>
      <c r="CA53" s="22">
        <f>SUM($CA$51:$CA$52)</f>
        <v>5717</v>
      </c>
      <c r="CB53" s="23">
        <f>SUM($CB$51:$CB$52)</f>
        <v>5717</v>
      </c>
      <c r="CC53" s="22">
        <f>SUM($CC$51:$CC$52)</f>
        <v>7201</v>
      </c>
      <c r="CD53" s="22">
        <f>SUM($CD$51:$CD$52)</f>
        <v>4573</v>
      </c>
      <c r="CE53" s="38"/>
      <c r="CF53" s="38"/>
      <c r="CG53" s="22">
        <f>SUM($CG$51:$CG$52)</f>
        <v>2095</v>
      </c>
      <c r="CH53" s="38"/>
      <c r="CI53" s="38"/>
      <c r="CJ53" s="23">
        <f>SUM($CJ$51:$CJ$52)</f>
        <v>13869</v>
      </c>
      <c r="CK53" s="22">
        <f>SUM($CK$51:$CK$52)</f>
        <v>3642</v>
      </c>
      <c r="CL53" s="23">
        <f>SUM($CL$51:$CL$52)</f>
        <v>3642</v>
      </c>
      <c r="CM53" s="38"/>
      <c r="CN53" s="38"/>
      <c r="CO53" s="23">
        <f>SUM($CO$51:$CO$52)</f>
        <v>0</v>
      </c>
      <c r="CP53" s="22">
        <f>SUM($CP$51:$CP$52)</f>
        <v>2322</v>
      </c>
      <c r="CQ53" s="23">
        <f>SUM($CQ$51:$CQ$52)</f>
        <v>2322</v>
      </c>
      <c r="CR53" s="38"/>
      <c r="CS53" s="23">
        <f>SUM($CS$51:$CS$52)</f>
        <v>0</v>
      </c>
      <c r="CT53" s="38"/>
      <c r="CU53" s="38"/>
      <c r="CV53" s="38"/>
      <c r="CW53" s="23">
        <f>SUM($CW$51:$CW$52)</f>
        <v>0</v>
      </c>
      <c r="CX53" s="22">
        <f>SUM($CX$51:$CX$52)</f>
        <v>76</v>
      </c>
      <c r="CY53" s="24">
        <f>SUM($CY$51:$CY$52)</f>
        <v>0</v>
      </c>
      <c r="CZ53" s="22">
        <v>63603</v>
      </c>
      <c r="DA53" s="25" t="s">
        <v>123</v>
      </c>
    </row>
    <row r="54" spans="2:105" ht="14.4" x14ac:dyDescent="0.3">
      <c r="B54" s="26">
        <v>23</v>
      </c>
      <c r="C54" s="27" t="s">
        <v>78</v>
      </c>
      <c r="D54" s="28">
        <v>130</v>
      </c>
      <c r="E54" s="36"/>
      <c r="F54" s="41" t="s">
        <v>124</v>
      </c>
      <c r="G54" s="28">
        <v>114</v>
      </c>
      <c r="H54" s="36"/>
      <c r="I54" s="36"/>
      <c r="J54" s="28">
        <v>154</v>
      </c>
      <c r="K54" s="29">
        <v>398</v>
      </c>
      <c r="L54" s="36"/>
      <c r="M54" s="36"/>
      <c r="N54" s="28">
        <v>6</v>
      </c>
      <c r="O54" s="28">
        <v>1</v>
      </c>
      <c r="P54" s="28">
        <v>15</v>
      </c>
      <c r="Q54" s="36"/>
      <c r="R54" s="28">
        <v>5</v>
      </c>
      <c r="S54" s="29">
        <v>27</v>
      </c>
      <c r="T54" s="36"/>
      <c r="U54" s="29">
        <v>0</v>
      </c>
      <c r="V54" s="36"/>
      <c r="W54" s="36"/>
      <c r="X54" s="36"/>
      <c r="Y54" s="36"/>
      <c r="Z54" s="29">
        <v>0</v>
      </c>
      <c r="AA54" s="28">
        <v>20</v>
      </c>
      <c r="AB54" s="29">
        <v>20</v>
      </c>
      <c r="AC54" s="28">
        <v>9</v>
      </c>
      <c r="AD54" s="28">
        <v>25</v>
      </c>
      <c r="AE54" s="36"/>
      <c r="AF54" s="36"/>
      <c r="AG54" s="28">
        <v>21</v>
      </c>
      <c r="AH54" s="36"/>
      <c r="AI54" s="36"/>
      <c r="AJ54" s="29">
        <v>55</v>
      </c>
      <c r="AK54" s="28">
        <v>14</v>
      </c>
      <c r="AL54" s="29">
        <v>14</v>
      </c>
      <c r="AM54" s="36"/>
      <c r="AN54" s="36"/>
      <c r="AO54" s="29">
        <v>0</v>
      </c>
      <c r="AP54" s="28">
        <v>2</v>
      </c>
      <c r="AQ54" s="29">
        <v>2</v>
      </c>
      <c r="AR54" s="36"/>
      <c r="AS54" s="29">
        <v>0</v>
      </c>
      <c r="AT54" s="36"/>
      <c r="AU54" s="36"/>
      <c r="AV54" s="36"/>
      <c r="AW54" s="29">
        <v>0</v>
      </c>
      <c r="AX54" s="28">
        <v>2</v>
      </c>
      <c r="AY54" s="28">
        <v>518</v>
      </c>
      <c r="AZ54" s="30">
        <v>0.49420799999999998</v>
      </c>
      <c r="BA54" s="31">
        <v>256</v>
      </c>
      <c r="BC54" s="26">
        <v>23</v>
      </c>
      <c r="BD54" s="31">
        <v>64</v>
      </c>
      <c r="BE54" s="38"/>
      <c r="BF54" s="42">
        <v>-256</v>
      </c>
      <c r="BG54" s="31">
        <v>56</v>
      </c>
      <c r="BH54" s="38"/>
      <c r="BI54" s="38"/>
      <c r="BJ54" s="31">
        <v>76</v>
      </c>
      <c r="BK54" s="32">
        <v>-60</v>
      </c>
      <c r="BL54" s="38"/>
      <c r="BM54" s="38"/>
      <c r="BN54" s="31">
        <v>2</v>
      </c>
      <c r="BO54" s="31">
        <v>0</v>
      </c>
      <c r="BP54" s="31">
        <v>7</v>
      </c>
      <c r="BQ54" s="38"/>
      <c r="BR54" s="31">
        <v>2</v>
      </c>
      <c r="BS54" s="32">
        <v>11</v>
      </c>
      <c r="BT54" s="38"/>
      <c r="BU54" s="32">
        <v>0</v>
      </c>
      <c r="BV54" s="38"/>
      <c r="BW54" s="38"/>
      <c r="BX54" s="38"/>
      <c r="BY54" s="38"/>
      <c r="BZ54" s="32">
        <v>0</v>
      </c>
      <c r="CA54" s="31">
        <v>9</v>
      </c>
      <c r="CB54" s="32">
        <v>9</v>
      </c>
      <c r="CC54" s="31">
        <v>4</v>
      </c>
      <c r="CD54" s="31">
        <v>12</v>
      </c>
      <c r="CE54" s="38"/>
      <c r="CF54" s="38"/>
      <c r="CG54" s="31">
        <v>10</v>
      </c>
      <c r="CH54" s="38"/>
      <c r="CI54" s="38"/>
      <c r="CJ54" s="32">
        <v>26</v>
      </c>
      <c r="CK54" s="31">
        <v>6</v>
      </c>
      <c r="CL54" s="32">
        <v>6</v>
      </c>
      <c r="CM54" s="38"/>
      <c r="CN54" s="38"/>
      <c r="CO54" s="32">
        <v>0</v>
      </c>
      <c r="CP54" s="31">
        <v>0</v>
      </c>
      <c r="CQ54" s="32">
        <v>0</v>
      </c>
      <c r="CR54" s="38"/>
      <c r="CS54" s="32">
        <v>0</v>
      </c>
      <c r="CT54" s="38"/>
      <c r="CU54" s="38"/>
      <c r="CV54" s="38"/>
      <c r="CW54" s="32">
        <v>0</v>
      </c>
      <c r="CX54" s="31">
        <v>0</v>
      </c>
      <c r="CY54" s="33">
        <v>8</v>
      </c>
      <c r="CZ54" s="31"/>
      <c r="DA54" s="34" t="s">
        <v>125</v>
      </c>
    </row>
    <row r="55" spans="2:105" ht="14.4" x14ac:dyDescent="0.3">
      <c r="B55" s="18"/>
      <c r="C55" s="19" t="s">
        <v>79</v>
      </c>
      <c r="D55" s="20"/>
      <c r="E55" s="35"/>
      <c r="F55" s="39"/>
      <c r="G55" s="20"/>
      <c r="H55" s="35"/>
      <c r="I55" s="35"/>
      <c r="J55" s="20"/>
      <c r="K55" s="21"/>
      <c r="L55" s="35"/>
      <c r="M55" s="35"/>
      <c r="N55" s="20"/>
      <c r="O55" s="20"/>
      <c r="P55" s="20"/>
      <c r="Q55" s="35"/>
      <c r="R55" s="20"/>
      <c r="S55" s="21"/>
      <c r="T55" s="35"/>
      <c r="U55" s="21"/>
      <c r="V55" s="35"/>
      <c r="W55" s="35"/>
      <c r="X55" s="35"/>
      <c r="Y55" s="35"/>
      <c r="Z55" s="21"/>
      <c r="AA55" s="20"/>
      <c r="AB55" s="21"/>
      <c r="AC55" s="20"/>
      <c r="AD55" s="20"/>
      <c r="AE55" s="35"/>
      <c r="AF55" s="35"/>
      <c r="AG55" s="35"/>
      <c r="AH55" s="35"/>
      <c r="AI55" s="35"/>
      <c r="AJ55" s="21"/>
      <c r="AK55" s="20"/>
      <c r="AL55" s="21"/>
      <c r="AM55" s="35"/>
      <c r="AN55" s="35"/>
      <c r="AO55" s="21"/>
      <c r="AP55" s="20"/>
      <c r="AQ55" s="21"/>
      <c r="AR55" s="35"/>
      <c r="AS55" s="21"/>
      <c r="AT55" s="35"/>
      <c r="AU55" s="35"/>
      <c r="AV55" s="35"/>
      <c r="AW55" s="21"/>
      <c r="AX55" s="20"/>
      <c r="AY55" s="20"/>
      <c r="AZ55" s="20"/>
      <c r="BA55" s="22"/>
      <c r="BC55" s="18"/>
      <c r="BD55" s="22">
        <f>SUM($BD$53:$BD$54)</f>
        <v>2990</v>
      </c>
      <c r="BE55" s="38"/>
      <c r="BF55" s="40">
        <f>SUM($BF$53:$BF$54)</f>
        <v>7951</v>
      </c>
      <c r="BG55" s="22">
        <f>SUM($BG$53:$BG$54)</f>
        <v>2414</v>
      </c>
      <c r="BH55" s="38"/>
      <c r="BI55" s="38"/>
      <c r="BJ55" s="22">
        <f>SUM($BJ$53:$BJ$54)</f>
        <v>6443</v>
      </c>
      <c r="BK55" s="23">
        <f>SUM($BK$53:$BK$54)</f>
        <v>19798</v>
      </c>
      <c r="BL55" s="38"/>
      <c r="BM55" s="38"/>
      <c r="BN55" s="22">
        <f>SUM($BN$53:$BN$54)</f>
        <v>6083</v>
      </c>
      <c r="BO55" s="22">
        <f>SUM($BO$53:$BO$54)</f>
        <v>2112</v>
      </c>
      <c r="BP55" s="22">
        <f>SUM($BP$53:$BP$54)</f>
        <v>5828</v>
      </c>
      <c r="BQ55" s="38"/>
      <c r="BR55" s="22">
        <f>SUM($BR$53:$BR$54)</f>
        <v>4107</v>
      </c>
      <c r="BS55" s="23">
        <f>SUM($BS$53:$BS$54)</f>
        <v>18130</v>
      </c>
      <c r="BT55" s="38"/>
      <c r="BU55" s="23">
        <f>SUM($BU$53:$BU$54)</f>
        <v>0</v>
      </c>
      <c r="BV55" s="38"/>
      <c r="BW55" s="38"/>
      <c r="BX55" s="38"/>
      <c r="BY55" s="38"/>
      <c r="BZ55" s="23">
        <f>SUM($BZ$53:$BZ$54)</f>
        <v>0</v>
      </c>
      <c r="CA55" s="22">
        <f>SUM($CA$53:$CA$54)</f>
        <v>5726</v>
      </c>
      <c r="CB55" s="23">
        <f>SUM($CB$53:$CB$54)</f>
        <v>5726</v>
      </c>
      <c r="CC55" s="22">
        <f>SUM($CC$53:$CC$54)</f>
        <v>7205</v>
      </c>
      <c r="CD55" s="22">
        <f>SUM($CD$53:$CD$54)</f>
        <v>4585</v>
      </c>
      <c r="CE55" s="38"/>
      <c r="CF55" s="38"/>
      <c r="CG55" s="22">
        <f>SUM($CG$53:$CG$54)</f>
        <v>2105</v>
      </c>
      <c r="CH55" s="38"/>
      <c r="CI55" s="38"/>
      <c r="CJ55" s="23">
        <f>SUM($CJ$53:$CJ$54)</f>
        <v>13895</v>
      </c>
      <c r="CK55" s="22">
        <f>SUM($CK$53:$CK$54)</f>
        <v>3648</v>
      </c>
      <c r="CL55" s="23">
        <f>SUM($CL$53:$CL$54)</f>
        <v>3648</v>
      </c>
      <c r="CM55" s="38"/>
      <c r="CN55" s="38"/>
      <c r="CO55" s="23">
        <f>SUM($CO$53:$CO$54)</f>
        <v>0</v>
      </c>
      <c r="CP55" s="22">
        <f>SUM($CP$53:$CP$54)</f>
        <v>2322</v>
      </c>
      <c r="CQ55" s="23">
        <f>SUM($CQ$53:$CQ$54)</f>
        <v>2322</v>
      </c>
      <c r="CR55" s="38"/>
      <c r="CS55" s="23">
        <f>SUM($CS$53:$CS$54)</f>
        <v>0</v>
      </c>
      <c r="CT55" s="38"/>
      <c r="CU55" s="38"/>
      <c r="CV55" s="38"/>
      <c r="CW55" s="23">
        <f>SUM($CW$53:$CW$54)</f>
        <v>0</v>
      </c>
      <c r="CX55" s="22">
        <f>SUM($CX$53:$CX$54)</f>
        <v>76</v>
      </c>
      <c r="CY55" s="24">
        <f>SUM($CY$53:$CY$54)</f>
        <v>8</v>
      </c>
      <c r="CZ55" s="22">
        <v>63603</v>
      </c>
      <c r="DA55" s="25" t="s">
        <v>126</v>
      </c>
    </row>
    <row r="56" spans="2:105" ht="14.4" x14ac:dyDescent="0.3">
      <c r="B56" s="26">
        <v>24</v>
      </c>
      <c r="C56" s="27" t="s">
        <v>78</v>
      </c>
      <c r="D56" s="28">
        <v>31</v>
      </c>
      <c r="E56" s="36"/>
      <c r="F56" s="41"/>
      <c r="G56" s="28">
        <v>20</v>
      </c>
      <c r="H56" s="36"/>
      <c r="I56" s="36"/>
      <c r="J56" s="28">
        <v>25</v>
      </c>
      <c r="K56" s="29">
        <v>76</v>
      </c>
      <c r="L56" s="36"/>
      <c r="M56" s="36"/>
      <c r="N56" s="28">
        <v>5</v>
      </c>
      <c r="O56" s="28">
        <v>4</v>
      </c>
      <c r="P56" s="28">
        <v>7</v>
      </c>
      <c r="Q56" s="36"/>
      <c r="R56" s="28">
        <v>4</v>
      </c>
      <c r="S56" s="29">
        <v>20</v>
      </c>
      <c r="T56" s="36"/>
      <c r="U56" s="29">
        <v>0</v>
      </c>
      <c r="V56" s="36"/>
      <c r="W56" s="36"/>
      <c r="X56" s="36"/>
      <c r="Y56" s="36"/>
      <c r="Z56" s="29">
        <v>0</v>
      </c>
      <c r="AA56" s="28">
        <v>38</v>
      </c>
      <c r="AB56" s="29">
        <v>38</v>
      </c>
      <c r="AC56" s="28">
        <v>890</v>
      </c>
      <c r="AD56" s="28">
        <v>1008</v>
      </c>
      <c r="AE56" s="36"/>
      <c r="AF56" s="36"/>
      <c r="AG56" s="36" t="s">
        <v>81</v>
      </c>
      <c r="AH56" s="36"/>
      <c r="AI56" s="36"/>
      <c r="AJ56" s="29">
        <v>1898</v>
      </c>
      <c r="AK56" s="28">
        <v>31</v>
      </c>
      <c r="AL56" s="29">
        <v>31</v>
      </c>
      <c r="AM56" s="36"/>
      <c r="AN56" s="36"/>
      <c r="AO56" s="29">
        <v>0</v>
      </c>
      <c r="AP56" s="28">
        <v>18</v>
      </c>
      <c r="AQ56" s="29">
        <v>18</v>
      </c>
      <c r="AR56" s="36"/>
      <c r="AS56" s="29">
        <v>0</v>
      </c>
      <c r="AT56" s="36"/>
      <c r="AU56" s="36"/>
      <c r="AV56" s="36"/>
      <c r="AW56" s="29">
        <v>0</v>
      </c>
      <c r="AX56" s="28">
        <v>14</v>
      </c>
      <c r="AY56" s="28">
        <v>2095</v>
      </c>
      <c r="AZ56" s="30">
        <v>1</v>
      </c>
      <c r="BA56" s="31">
        <v>2095</v>
      </c>
      <c r="BC56" s="26">
        <v>24</v>
      </c>
      <c r="BD56" s="31">
        <v>31</v>
      </c>
      <c r="BE56" s="38"/>
      <c r="BF56" s="42"/>
      <c r="BG56" s="31">
        <v>20</v>
      </c>
      <c r="BH56" s="38"/>
      <c r="BI56" s="38"/>
      <c r="BJ56" s="31">
        <v>25</v>
      </c>
      <c r="BK56" s="32">
        <v>76</v>
      </c>
      <c r="BL56" s="38"/>
      <c r="BM56" s="38"/>
      <c r="BN56" s="31">
        <v>5</v>
      </c>
      <c r="BO56" s="31">
        <v>4</v>
      </c>
      <c r="BP56" s="31">
        <v>7</v>
      </c>
      <c r="BQ56" s="38"/>
      <c r="BR56" s="31">
        <v>4</v>
      </c>
      <c r="BS56" s="32">
        <v>20</v>
      </c>
      <c r="BT56" s="38"/>
      <c r="BU56" s="32">
        <v>0</v>
      </c>
      <c r="BV56" s="38"/>
      <c r="BW56" s="38"/>
      <c r="BX56" s="38"/>
      <c r="BY56" s="38"/>
      <c r="BZ56" s="32">
        <v>0</v>
      </c>
      <c r="CA56" s="31">
        <v>38</v>
      </c>
      <c r="CB56" s="32">
        <v>38</v>
      </c>
      <c r="CC56" s="31">
        <v>890</v>
      </c>
      <c r="CD56" s="31">
        <v>1008</v>
      </c>
      <c r="CE56" s="38"/>
      <c r="CF56" s="38"/>
      <c r="CG56" s="31">
        <v>-2095</v>
      </c>
      <c r="CH56" s="38"/>
      <c r="CI56" s="38"/>
      <c r="CJ56" s="32">
        <v>-197</v>
      </c>
      <c r="CK56" s="31">
        <v>31</v>
      </c>
      <c r="CL56" s="32">
        <v>31</v>
      </c>
      <c r="CM56" s="38"/>
      <c r="CN56" s="38"/>
      <c r="CO56" s="32">
        <v>0</v>
      </c>
      <c r="CP56" s="31">
        <v>18</v>
      </c>
      <c r="CQ56" s="32">
        <v>18</v>
      </c>
      <c r="CR56" s="38"/>
      <c r="CS56" s="32">
        <v>0</v>
      </c>
      <c r="CT56" s="38"/>
      <c r="CU56" s="38"/>
      <c r="CV56" s="38"/>
      <c r="CW56" s="32">
        <v>0</v>
      </c>
      <c r="CX56" s="31">
        <v>14</v>
      </c>
      <c r="CY56" s="33">
        <v>0</v>
      </c>
      <c r="CZ56" s="31"/>
      <c r="DA56" s="34" t="s">
        <v>127</v>
      </c>
    </row>
    <row r="57" spans="2:105" ht="14.4" x14ac:dyDescent="0.3">
      <c r="B57" s="18"/>
      <c r="C57" s="19" t="s">
        <v>79</v>
      </c>
      <c r="D57" s="20"/>
      <c r="E57" s="35"/>
      <c r="F57" s="39"/>
      <c r="G57" s="20"/>
      <c r="H57" s="35"/>
      <c r="I57" s="35"/>
      <c r="J57" s="20"/>
      <c r="K57" s="21"/>
      <c r="L57" s="35"/>
      <c r="M57" s="35"/>
      <c r="N57" s="20"/>
      <c r="O57" s="20"/>
      <c r="P57" s="20"/>
      <c r="Q57" s="35"/>
      <c r="R57" s="20"/>
      <c r="S57" s="21"/>
      <c r="T57" s="35"/>
      <c r="U57" s="21"/>
      <c r="V57" s="35"/>
      <c r="W57" s="35"/>
      <c r="X57" s="35"/>
      <c r="Y57" s="35"/>
      <c r="Z57" s="21"/>
      <c r="AA57" s="20"/>
      <c r="AB57" s="21"/>
      <c r="AC57" s="39"/>
      <c r="AD57" s="20"/>
      <c r="AE57" s="35"/>
      <c r="AF57" s="35"/>
      <c r="AG57" s="35"/>
      <c r="AH57" s="35"/>
      <c r="AI57" s="35"/>
      <c r="AJ57" s="21"/>
      <c r="AK57" s="20"/>
      <c r="AL57" s="21"/>
      <c r="AM57" s="35"/>
      <c r="AN57" s="35"/>
      <c r="AO57" s="21"/>
      <c r="AP57" s="20"/>
      <c r="AQ57" s="21"/>
      <c r="AR57" s="35"/>
      <c r="AS57" s="21"/>
      <c r="AT57" s="35"/>
      <c r="AU57" s="35"/>
      <c r="AV57" s="35"/>
      <c r="AW57" s="21"/>
      <c r="AX57" s="20"/>
      <c r="AY57" s="20"/>
      <c r="AZ57" s="20"/>
      <c r="BA57" s="22"/>
      <c r="BC57" s="18"/>
      <c r="BD57" s="22">
        <f>SUM($BD$55:$BD$56)</f>
        <v>3021</v>
      </c>
      <c r="BE57" s="38"/>
      <c r="BF57" s="40">
        <f>SUM($BF$55:$BF$56)</f>
        <v>7951</v>
      </c>
      <c r="BG57" s="22">
        <f>SUM($BG$55:$BG$56)</f>
        <v>2434</v>
      </c>
      <c r="BH57" s="38"/>
      <c r="BI57" s="38"/>
      <c r="BJ57" s="22">
        <f>SUM($BJ$55:$BJ$56)</f>
        <v>6468</v>
      </c>
      <c r="BK57" s="23">
        <f>SUM($BK$55:$BK$56)</f>
        <v>19874</v>
      </c>
      <c r="BL57" s="38"/>
      <c r="BM57" s="38"/>
      <c r="BN57" s="22">
        <f>SUM($BN$55:$BN$56)</f>
        <v>6088</v>
      </c>
      <c r="BO57" s="22">
        <f>SUM($BO$55:$BO$56)</f>
        <v>2116</v>
      </c>
      <c r="BP57" s="22">
        <f>SUM($BP$55:$BP$56)</f>
        <v>5835</v>
      </c>
      <c r="BQ57" s="38"/>
      <c r="BR57" s="22">
        <f>SUM($BR$55:$BR$56)</f>
        <v>4111</v>
      </c>
      <c r="BS57" s="23">
        <f>SUM($BS$55:$BS$56)</f>
        <v>18150</v>
      </c>
      <c r="BT57" s="38"/>
      <c r="BU57" s="23">
        <f>SUM($BU$55:$BU$56)</f>
        <v>0</v>
      </c>
      <c r="BV57" s="38"/>
      <c r="BW57" s="38"/>
      <c r="BX57" s="38"/>
      <c r="BY57" s="38"/>
      <c r="BZ57" s="23">
        <f>SUM($BZ$55:$BZ$56)</f>
        <v>0</v>
      </c>
      <c r="CA57" s="22">
        <f>SUM($CA$55:$CA$56)</f>
        <v>5764</v>
      </c>
      <c r="CB57" s="23">
        <f>SUM($CB$55:$CB$56)</f>
        <v>5764</v>
      </c>
      <c r="CC57" s="40">
        <f>SUM($CC$55:$CC$56)</f>
        <v>8095</v>
      </c>
      <c r="CD57" s="22">
        <f>SUM($CD$55:$CD$56)</f>
        <v>5593</v>
      </c>
      <c r="CE57" s="38"/>
      <c r="CF57" s="38"/>
      <c r="CG57" s="22">
        <f>SUM($CG$55:$CG$56)</f>
        <v>10</v>
      </c>
      <c r="CH57" s="38"/>
      <c r="CI57" s="38"/>
      <c r="CJ57" s="23">
        <f>SUM($CJ$55:$CJ$56)</f>
        <v>13698</v>
      </c>
      <c r="CK57" s="22">
        <f>SUM($CK$55:$CK$56)</f>
        <v>3679</v>
      </c>
      <c r="CL57" s="23">
        <f>SUM($CL$55:$CL$56)</f>
        <v>3679</v>
      </c>
      <c r="CM57" s="38"/>
      <c r="CN57" s="38"/>
      <c r="CO57" s="23">
        <f>SUM($CO$55:$CO$56)</f>
        <v>0</v>
      </c>
      <c r="CP57" s="22">
        <f>SUM($CP$55:$CP$56)</f>
        <v>2340</v>
      </c>
      <c r="CQ57" s="23">
        <f>SUM($CQ$55:$CQ$56)</f>
        <v>2340</v>
      </c>
      <c r="CR57" s="38"/>
      <c r="CS57" s="23">
        <f>SUM($CS$55:$CS$56)</f>
        <v>0</v>
      </c>
      <c r="CT57" s="38"/>
      <c r="CU57" s="38"/>
      <c r="CV57" s="38"/>
      <c r="CW57" s="23">
        <f>SUM($CW$55:$CW$56)</f>
        <v>0</v>
      </c>
      <c r="CX57" s="22">
        <f>SUM($CX$55:$CX$56)</f>
        <v>90</v>
      </c>
      <c r="CY57" s="24">
        <f>SUM($CY$55:$CY$56)</f>
        <v>8</v>
      </c>
      <c r="CZ57" s="22">
        <v>63603</v>
      </c>
      <c r="DA57" s="43" t="s">
        <v>128</v>
      </c>
    </row>
    <row r="58" spans="2:105" ht="14.4" x14ac:dyDescent="0.3">
      <c r="B58" s="26">
        <v>25</v>
      </c>
      <c r="C58" s="27" t="s">
        <v>78</v>
      </c>
      <c r="D58" s="28">
        <v>2</v>
      </c>
      <c r="E58" s="36"/>
      <c r="F58" s="41"/>
      <c r="G58" s="28">
        <v>1</v>
      </c>
      <c r="H58" s="36"/>
      <c r="I58" s="36"/>
      <c r="J58" s="28">
        <v>1</v>
      </c>
      <c r="K58" s="29">
        <v>4</v>
      </c>
      <c r="L58" s="36"/>
      <c r="M58" s="36"/>
      <c r="N58" s="28">
        <v>0</v>
      </c>
      <c r="O58" s="28">
        <v>0</v>
      </c>
      <c r="P58" s="28">
        <v>0</v>
      </c>
      <c r="Q58" s="36"/>
      <c r="R58" s="28">
        <v>0</v>
      </c>
      <c r="S58" s="29">
        <v>0</v>
      </c>
      <c r="T58" s="36"/>
      <c r="U58" s="29">
        <v>0</v>
      </c>
      <c r="V58" s="36"/>
      <c r="W58" s="36"/>
      <c r="X58" s="36"/>
      <c r="Y58" s="36"/>
      <c r="Z58" s="29">
        <v>0</v>
      </c>
      <c r="AA58" s="28">
        <v>0</v>
      </c>
      <c r="AB58" s="29">
        <v>0</v>
      </c>
      <c r="AC58" s="41" t="s">
        <v>124</v>
      </c>
      <c r="AD58" s="28">
        <v>16</v>
      </c>
      <c r="AE58" s="36"/>
      <c r="AF58" s="36"/>
      <c r="AG58" s="36"/>
      <c r="AH58" s="36"/>
      <c r="AI58" s="36"/>
      <c r="AJ58" s="29">
        <v>16</v>
      </c>
      <c r="AK58" s="28">
        <v>1</v>
      </c>
      <c r="AL58" s="29">
        <v>1</v>
      </c>
      <c r="AM58" s="36"/>
      <c r="AN58" s="36"/>
      <c r="AO58" s="29">
        <v>0</v>
      </c>
      <c r="AP58" s="28">
        <v>0</v>
      </c>
      <c r="AQ58" s="29">
        <v>0</v>
      </c>
      <c r="AR58" s="36"/>
      <c r="AS58" s="29">
        <v>0</v>
      </c>
      <c r="AT58" s="36"/>
      <c r="AU58" s="36"/>
      <c r="AV58" s="36"/>
      <c r="AW58" s="29">
        <v>0</v>
      </c>
      <c r="AX58" s="28">
        <v>0</v>
      </c>
      <c r="AY58" s="28">
        <v>21</v>
      </c>
      <c r="AZ58" s="30">
        <v>0.49420799999999998</v>
      </c>
      <c r="BA58" s="31">
        <v>10</v>
      </c>
      <c r="BC58" s="26">
        <v>25</v>
      </c>
      <c r="BD58" s="31">
        <v>0</v>
      </c>
      <c r="BE58" s="38"/>
      <c r="BF58" s="42"/>
      <c r="BG58" s="31">
        <v>0</v>
      </c>
      <c r="BH58" s="38"/>
      <c r="BI58" s="38"/>
      <c r="BJ58" s="31">
        <v>0</v>
      </c>
      <c r="BK58" s="32">
        <v>0</v>
      </c>
      <c r="BL58" s="38"/>
      <c r="BM58" s="38"/>
      <c r="BN58" s="31">
        <v>0</v>
      </c>
      <c r="BO58" s="31">
        <v>0</v>
      </c>
      <c r="BP58" s="31">
        <v>0</v>
      </c>
      <c r="BQ58" s="38"/>
      <c r="BR58" s="31">
        <v>0</v>
      </c>
      <c r="BS58" s="32">
        <v>0</v>
      </c>
      <c r="BT58" s="38"/>
      <c r="BU58" s="32">
        <v>0</v>
      </c>
      <c r="BV58" s="38"/>
      <c r="BW58" s="38"/>
      <c r="BX58" s="38"/>
      <c r="BY58" s="38"/>
      <c r="BZ58" s="32">
        <v>0</v>
      </c>
      <c r="CA58" s="31">
        <v>0</v>
      </c>
      <c r="CB58" s="32">
        <v>0</v>
      </c>
      <c r="CC58" s="42"/>
      <c r="CD58" s="31">
        <v>7</v>
      </c>
      <c r="CE58" s="38"/>
      <c r="CF58" s="38"/>
      <c r="CG58" s="31">
        <v>-10</v>
      </c>
      <c r="CH58" s="38"/>
      <c r="CI58" s="38"/>
      <c r="CJ58" s="32">
        <v>-3</v>
      </c>
      <c r="CK58" s="31">
        <v>0</v>
      </c>
      <c r="CL58" s="32">
        <v>0</v>
      </c>
      <c r="CM58" s="38"/>
      <c r="CN58" s="38"/>
      <c r="CO58" s="32">
        <v>0</v>
      </c>
      <c r="CP58" s="31">
        <v>0</v>
      </c>
      <c r="CQ58" s="32">
        <v>0</v>
      </c>
      <c r="CR58" s="38"/>
      <c r="CS58" s="32">
        <v>0</v>
      </c>
      <c r="CT58" s="38"/>
      <c r="CU58" s="38"/>
      <c r="CV58" s="38"/>
      <c r="CW58" s="32">
        <v>0</v>
      </c>
      <c r="CX58" s="31">
        <v>0</v>
      </c>
      <c r="CY58" s="33">
        <v>3</v>
      </c>
      <c r="CZ58" s="31"/>
      <c r="DA58" s="34" t="s">
        <v>127</v>
      </c>
    </row>
    <row r="59" spans="2:105" ht="14.4" x14ac:dyDescent="0.3">
      <c r="B59" s="18"/>
      <c r="C59" s="19" t="s">
        <v>79</v>
      </c>
      <c r="D59" s="20"/>
      <c r="E59" s="35"/>
      <c r="F59" s="39"/>
      <c r="G59" s="20"/>
      <c r="H59" s="35"/>
      <c r="I59" s="35"/>
      <c r="J59" s="20"/>
      <c r="K59" s="21"/>
      <c r="L59" s="35"/>
      <c r="M59" s="35"/>
      <c r="N59" s="20"/>
      <c r="O59" s="20"/>
      <c r="P59" s="20"/>
      <c r="Q59" s="35"/>
      <c r="R59" s="20"/>
      <c r="S59" s="21"/>
      <c r="T59" s="35"/>
      <c r="U59" s="21"/>
      <c r="V59" s="35"/>
      <c r="W59" s="35"/>
      <c r="X59" s="35"/>
      <c r="Y59" s="35"/>
      <c r="Z59" s="21"/>
      <c r="AA59" s="20"/>
      <c r="AB59" s="21"/>
      <c r="AC59" s="39"/>
      <c r="AD59" s="20"/>
      <c r="AE59" s="35"/>
      <c r="AF59" s="35"/>
      <c r="AG59" s="35"/>
      <c r="AH59" s="35"/>
      <c r="AI59" s="35"/>
      <c r="AJ59" s="21"/>
      <c r="AK59" s="20"/>
      <c r="AL59" s="21"/>
      <c r="AM59" s="35"/>
      <c r="AN59" s="35"/>
      <c r="AO59" s="21"/>
      <c r="AP59" s="20"/>
      <c r="AQ59" s="21"/>
      <c r="AR59" s="35"/>
      <c r="AS59" s="21"/>
      <c r="AT59" s="35"/>
      <c r="AU59" s="35"/>
      <c r="AV59" s="35"/>
      <c r="AW59" s="21"/>
      <c r="AX59" s="20"/>
      <c r="AY59" s="20"/>
      <c r="AZ59" s="20"/>
      <c r="BA59" s="22"/>
      <c r="BC59" s="18"/>
      <c r="BD59" s="22">
        <f>SUM($BD$57:$BD$58)</f>
        <v>3021</v>
      </c>
      <c r="BE59" s="38"/>
      <c r="BF59" s="40">
        <f>SUM($BF$57:$BF$58)</f>
        <v>7951</v>
      </c>
      <c r="BG59" s="22">
        <f>SUM($BG$57:$BG$58)</f>
        <v>2434</v>
      </c>
      <c r="BH59" s="38"/>
      <c r="BI59" s="38"/>
      <c r="BJ59" s="22">
        <f>SUM($BJ$57:$BJ$58)</f>
        <v>6468</v>
      </c>
      <c r="BK59" s="23">
        <f>SUM($BK$57:$BK$58)</f>
        <v>19874</v>
      </c>
      <c r="BL59" s="38"/>
      <c r="BM59" s="38"/>
      <c r="BN59" s="22">
        <f>SUM($BN$57:$BN$58)</f>
        <v>6088</v>
      </c>
      <c r="BO59" s="22">
        <f>SUM($BO$57:$BO$58)</f>
        <v>2116</v>
      </c>
      <c r="BP59" s="22">
        <f>SUM($BP$57:$BP$58)</f>
        <v>5835</v>
      </c>
      <c r="BQ59" s="38"/>
      <c r="BR59" s="22">
        <f>SUM($BR$57:$BR$58)</f>
        <v>4111</v>
      </c>
      <c r="BS59" s="23">
        <f>SUM($BS$57:$BS$58)</f>
        <v>18150</v>
      </c>
      <c r="BT59" s="38"/>
      <c r="BU59" s="23">
        <f>SUM($BU$57:$BU$58)</f>
        <v>0</v>
      </c>
      <c r="BV59" s="38"/>
      <c r="BW59" s="38"/>
      <c r="BX59" s="38"/>
      <c r="BY59" s="38"/>
      <c r="BZ59" s="23">
        <f>SUM($BZ$57:$BZ$58)</f>
        <v>0</v>
      </c>
      <c r="CA59" s="22">
        <f>SUM($CA$57:$CA$58)</f>
        <v>5764</v>
      </c>
      <c r="CB59" s="23">
        <f>SUM($CB$57:$CB$58)</f>
        <v>5764</v>
      </c>
      <c r="CC59" s="40">
        <f>SUM($CC$57:$CC$58)</f>
        <v>8095</v>
      </c>
      <c r="CD59" s="22">
        <f>SUM($CD$57:$CD$58)</f>
        <v>5600</v>
      </c>
      <c r="CE59" s="38"/>
      <c r="CF59" s="38"/>
      <c r="CG59" s="37">
        <f>SUM($CG$57:$CG$58)</f>
        <v>0</v>
      </c>
      <c r="CH59" s="38"/>
      <c r="CI59" s="38"/>
      <c r="CJ59" s="23">
        <f>SUM($CJ$57:$CJ$58)</f>
        <v>13695</v>
      </c>
      <c r="CK59" s="22">
        <f>SUM($CK$57:$CK$58)</f>
        <v>3679</v>
      </c>
      <c r="CL59" s="23">
        <f>SUM($CL$57:$CL$58)</f>
        <v>3679</v>
      </c>
      <c r="CM59" s="38"/>
      <c r="CN59" s="38"/>
      <c r="CO59" s="23">
        <f>SUM($CO$57:$CO$58)</f>
        <v>0</v>
      </c>
      <c r="CP59" s="22">
        <f>SUM($CP$57:$CP$58)</f>
        <v>2340</v>
      </c>
      <c r="CQ59" s="23">
        <f>SUM($CQ$57:$CQ$58)</f>
        <v>2340</v>
      </c>
      <c r="CR59" s="38"/>
      <c r="CS59" s="23">
        <f>SUM($CS$57:$CS$58)</f>
        <v>0</v>
      </c>
      <c r="CT59" s="38"/>
      <c r="CU59" s="38"/>
      <c r="CV59" s="38"/>
      <c r="CW59" s="23">
        <f>SUM($CW$57:$CW$58)</f>
        <v>0</v>
      </c>
      <c r="CX59" s="22">
        <f>SUM($CX$57:$CX$58)</f>
        <v>90</v>
      </c>
      <c r="CY59" s="24">
        <f>SUM($CY$57:$CY$58)</f>
        <v>11</v>
      </c>
      <c r="CZ59" s="22">
        <v>63603</v>
      </c>
      <c r="DA59" s="25" t="s">
        <v>129</v>
      </c>
    </row>
    <row r="60" spans="2:105" ht="14.4" x14ac:dyDescent="0.3">
      <c r="B60" s="26">
        <v>26</v>
      </c>
      <c r="C60" s="27" t="s">
        <v>78</v>
      </c>
      <c r="D60" s="28">
        <v>10</v>
      </c>
      <c r="E60" s="36"/>
      <c r="F60" s="41"/>
      <c r="G60" s="28">
        <v>5</v>
      </c>
      <c r="H60" s="36"/>
      <c r="I60" s="36"/>
      <c r="J60" s="28">
        <v>9</v>
      </c>
      <c r="K60" s="29">
        <v>24</v>
      </c>
      <c r="L60" s="36"/>
      <c r="M60" s="36"/>
      <c r="N60" s="28">
        <v>0</v>
      </c>
      <c r="O60" s="28">
        <v>4</v>
      </c>
      <c r="P60" s="28">
        <v>2</v>
      </c>
      <c r="Q60" s="36"/>
      <c r="R60" s="28">
        <v>1</v>
      </c>
      <c r="S60" s="29">
        <v>7</v>
      </c>
      <c r="T60" s="36"/>
      <c r="U60" s="29">
        <v>0</v>
      </c>
      <c r="V60" s="36"/>
      <c r="W60" s="36"/>
      <c r="X60" s="36"/>
      <c r="Y60" s="36"/>
      <c r="Z60" s="29">
        <v>0</v>
      </c>
      <c r="AA60" s="28">
        <v>14</v>
      </c>
      <c r="AB60" s="29">
        <v>14</v>
      </c>
      <c r="AC60" s="41"/>
      <c r="AD60" s="28">
        <v>812</v>
      </c>
      <c r="AE60" s="36"/>
      <c r="AF60" s="36"/>
      <c r="AG60" s="36"/>
      <c r="AH60" s="36"/>
      <c r="AI60" s="36"/>
      <c r="AJ60" s="29">
        <v>812</v>
      </c>
      <c r="AK60" s="28">
        <v>12</v>
      </c>
      <c r="AL60" s="29">
        <v>12</v>
      </c>
      <c r="AM60" s="36"/>
      <c r="AN60" s="36"/>
      <c r="AO60" s="29">
        <v>0</v>
      </c>
      <c r="AP60" s="28">
        <v>5</v>
      </c>
      <c r="AQ60" s="29">
        <v>5</v>
      </c>
      <c r="AR60" s="36"/>
      <c r="AS60" s="29">
        <v>0</v>
      </c>
      <c r="AT60" s="36"/>
      <c r="AU60" s="36"/>
      <c r="AV60" s="36"/>
      <c r="AW60" s="29">
        <v>0</v>
      </c>
      <c r="AX60" s="28">
        <v>16</v>
      </c>
      <c r="AY60" s="28">
        <v>890</v>
      </c>
      <c r="AZ60" s="30">
        <v>0.161797</v>
      </c>
      <c r="BA60" s="31">
        <v>144</v>
      </c>
      <c r="BC60" s="26">
        <v>26</v>
      </c>
      <c r="BD60" s="31">
        <v>1</v>
      </c>
      <c r="BE60" s="38"/>
      <c r="BF60" s="42"/>
      <c r="BG60" s="31">
        <v>0</v>
      </c>
      <c r="BH60" s="38"/>
      <c r="BI60" s="38"/>
      <c r="BJ60" s="31">
        <v>1</v>
      </c>
      <c r="BK60" s="32">
        <v>2</v>
      </c>
      <c r="BL60" s="38"/>
      <c r="BM60" s="38"/>
      <c r="BN60" s="31">
        <v>0</v>
      </c>
      <c r="BO60" s="31">
        <v>0</v>
      </c>
      <c r="BP60" s="31">
        <v>0</v>
      </c>
      <c r="BQ60" s="38"/>
      <c r="BR60" s="31">
        <v>0</v>
      </c>
      <c r="BS60" s="32">
        <v>0</v>
      </c>
      <c r="BT60" s="38"/>
      <c r="BU60" s="32">
        <v>0</v>
      </c>
      <c r="BV60" s="38"/>
      <c r="BW60" s="38"/>
      <c r="BX60" s="38"/>
      <c r="BY60" s="38"/>
      <c r="BZ60" s="32">
        <v>0</v>
      </c>
      <c r="CA60" s="31">
        <v>2</v>
      </c>
      <c r="CB60" s="32">
        <v>2</v>
      </c>
      <c r="CC60" s="42">
        <v>-144</v>
      </c>
      <c r="CD60" s="31">
        <v>131</v>
      </c>
      <c r="CE60" s="38"/>
      <c r="CF60" s="38"/>
      <c r="CG60" s="38"/>
      <c r="CH60" s="38"/>
      <c r="CI60" s="38"/>
      <c r="CJ60" s="32">
        <v>-13</v>
      </c>
      <c r="CK60" s="31">
        <v>1</v>
      </c>
      <c r="CL60" s="32">
        <v>1</v>
      </c>
      <c r="CM60" s="38"/>
      <c r="CN60" s="38"/>
      <c r="CO60" s="32">
        <v>0</v>
      </c>
      <c r="CP60" s="31">
        <v>0</v>
      </c>
      <c r="CQ60" s="32">
        <v>0</v>
      </c>
      <c r="CR60" s="38"/>
      <c r="CS60" s="32">
        <v>0</v>
      </c>
      <c r="CT60" s="38"/>
      <c r="CU60" s="38"/>
      <c r="CV60" s="38"/>
      <c r="CW60" s="32">
        <v>0</v>
      </c>
      <c r="CX60" s="31">
        <v>2</v>
      </c>
      <c r="CY60" s="33">
        <v>6</v>
      </c>
      <c r="CZ60" s="31"/>
      <c r="DA60" s="34" t="s">
        <v>130</v>
      </c>
    </row>
    <row r="61" spans="2:105" ht="14.4" x14ac:dyDescent="0.3">
      <c r="B61" s="18"/>
      <c r="C61" s="19" t="s">
        <v>79</v>
      </c>
      <c r="D61" s="20"/>
      <c r="E61" s="35"/>
      <c r="F61" s="39"/>
      <c r="G61" s="20"/>
      <c r="H61" s="35"/>
      <c r="I61" s="35"/>
      <c r="J61" s="20"/>
      <c r="K61" s="21"/>
      <c r="L61" s="35"/>
      <c r="M61" s="35"/>
      <c r="N61" s="20"/>
      <c r="O61" s="35"/>
      <c r="P61" s="20"/>
      <c r="Q61" s="35"/>
      <c r="R61" s="20"/>
      <c r="S61" s="21"/>
      <c r="T61" s="35"/>
      <c r="U61" s="21"/>
      <c r="V61" s="35"/>
      <c r="W61" s="35"/>
      <c r="X61" s="35"/>
      <c r="Y61" s="35"/>
      <c r="Z61" s="21"/>
      <c r="AA61" s="20"/>
      <c r="AB61" s="21"/>
      <c r="AC61" s="39"/>
      <c r="AD61" s="20"/>
      <c r="AE61" s="35"/>
      <c r="AF61" s="35"/>
      <c r="AG61" s="35"/>
      <c r="AH61" s="35"/>
      <c r="AI61" s="35"/>
      <c r="AJ61" s="21"/>
      <c r="AK61" s="20"/>
      <c r="AL61" s="21"/>
      <c r="AM61" s="35"/>
      <c r="AN61" s="35"/>
      <c r="AO61" s="21"/>
      <c r="AP61" s="20"/>
      <c r="AQ61" s="21"/>
      <c r="AR61" s="35"/>
      <c r="AS61" s="21"/>
      <c r="AT61" s="35"/>
      <c r="AU61" s="35"/>
      <c r="AV61" s="35"/>
      <c r="AW61" s="21"/>
      <c r="AX61" s="20"/>
      <c r="AY61" s="20"/>
      <c r="AZ61" s="20"/>
      <c r="BA61" s="22"/>
      <c r="BC61" s="18"/>
      <c r="BD61" s="22">
        <f>SUM($BD$59:$BD$60)</f>
        <v>3022</v>
      </c>
      <c r="BE61" s="38"/>
      <c r="BF61" s="40">
        <f>SUM($BF$59:$BF$60)</f>
        <v>7951</v>
      </c>
      <c r="BG61" s="22">
        <f>SUM($BG$59:$BG$60)</f>
        <v>2434</v>
      </c>
      <c r="BH61" s="38"/>
      <c r="BI61" s="38"/>
      <c r="BJ61" s="22">
        <f>SUM($BJ$59:$BJ$60)</f>
        <v>6469</v>
      </c>
      <c r="BK61" s="23">
        <f>SUM($BK$59:$BK$60)</f>
        <v>19876</v>
      </c>
      <c r="BL61" s="38"/>
      <c r="BM61" s="38"/>
      <c r="BN61" s="22">
        <f>SUM($BN$59:$BN$60)</f>
        <v>6088</v>
      </c>
      <c r="BO61" s="22">
        <f>SUM($BO$59:$BO$60)</f>
        <v>2116</v>
      </c>
      <c r="BP61" s="22">
        <f>SUM($BP$59:$BP$60)</f>
        <v>5835</v>
      </c>
      <c r="BQ61" s="38"/>
      <c r="BR61" s="22">
        <f>SUM($BR$59:$BR$60)</f>
        <v>4111</v>
      </c>
      <c r="BS61" s="23">
        <f>SUM($BS$59:$BS$60)</f>
        <v>18150</v>
      </c>
      <c r="BT61" s="38"/>
      <c r="BU61" s="23">
        <f>SUM($BU$59:$BU$60)</f>
        <v>0</v>
      </c>
      <c r="BV61" s="38"/>
      <c r="BW61" s="38"/>
      <c r="BX61" s="38"/>
      <c r="BY61" s="38"/>
      <c r="BZ61" s="23">
        <f>SUM($BZ$59:$BZ$60)</f>
        <v>0</v>
      </c>
      <c r="CA61" s="22">
        <f>SUM($CA$59:$CA$60)</f>
        <v>5766</v>
      </c>
      <c r="CB61" s="23">
        <f>SUM($CB$59:$CB$60)</f>
        <v>5766</v>
      </c>
      <c r="CC61" s="40">
        <f>SUM($CC$59:$CC$60)</f>
        <v>7951</v>
      </c>
      <c r="CD61" s="22">
        <f>SUM($CD$59:$CD$60)</f>
        <v>5731</v>
      </c>
      <c r="CE61" s="38"/>
      <c r="CF61" s="38"/>
      <c r="CG61" s="38"/>
      <c r="CH61" s="38"/>
      <c r="CI61" s="38"/>
      <c r="CJ61" s="23">
        <f>SUM($CJ$59:$CJ$60)</f>
        <v>13682</v>
      </c>
      <c r="CK61" s="22">
        <f>SUM($CK$59:$CK$60)</f>
        <v>3680</v>
      </c>
      <c r="CL61" s="23">
        <f>SUM($CL$59:$CL$60)</f>
        <v>3680</v>
      </c>
      <c r="CM61" s="38"/>
      <c r="CN61" s="38"/>
      <c r="CO61" s="23">
        <f>SUM($CO$59:$CO$60)</f>
        <v>0</v>
      </c>
      <c r="CP61" s="22">
        <f>SUM($CP$59:$CP$60)</f>
        <v>2340</v>
      </c>
      <c r="CQ61" s="23">
        <f>SUM($CQ$59:$CQ$60)</f>
        <v>2340</v>
      </c>
      <c r="CR61" s="38"/>
      <c r="CS61" s="23">
        <f>SUM($CS$59:$CS$60)</f>
        <v>0</v>
      </c>
      <c r="CT61" s="38"/>
      <c r="CU61" s="38"/>
      <c r="CV61" s="38"/>
      <c r="CW61" s="23">
        <f>SUM($CW$59:$CW$60)</f>
        <v>0</v>
      </c>
      <c r="CX61" s="22">
        <f>SUM($CX$59:$CX$60)</f>
        <v>92</v>
      </c>
      <c r="CY61" s="24">
        <f>SUM($CY$59:$CY$60)</f>
        <v>17</v>
      </c>
      <c r="CZ61" s="22">
        <v>63603</v>
      </c>
      <c r="DA61" s="25" t="s">
        <v>131</v>
      </c>
    </row>
    <row r="62" spans="2:105" ht="14.4" x14ac:dyDescent="0.3">
      <c r="B62" s="26" t="s">
        <v>132</v>
      </c>
      <c r="C62" s="27" t="s">
        <v>78</v>
      </c>
      <c r="D62" s="28">
        <v>30</v>
      </c>
      <c r="E62" s="36"/>
      <c r="F62" s="41"/>
      <c r="G62" s="28">
        <v>16</v>
      </c>
      <c r="H62" s="36"/>
      <c r="I62" s="36"/>
      <c r="J62" s="28">
        <v>34</v>
      </c>
      <c r="K62" s="29">
        <v>80</v>
      </c>
      <c r="L62" s="36"/>
      <c r="M62" s="36"/>
      <c r="N62" s="28">
        <v>736</v>
      </c>
      <c r="O62" s="36" t="s">
        <v>81</v>
      </c>
      <c r="P62" s="28">
        <v>512</v>
      </c>
      <c r="Q62" s="36"/>
      <c r="R62" s="28">
        <v>688</v>
      </c>
      <c r="S62" s="29">
        <v>1936</v>
      </c>
      <c r="T62" s="36"/>
      <c r="U62" s="29">
        <v>0</v>
      </c>
      <c r="V62" s="36"/>
      <c r="W62" s="36"/>
      <c r="X62" s="36"/>
      <c r="Y62" s="36"/>
      <c r="Z62" s="29">
        <v>0</v>
      </c>
      <c r="AA62" s="28">
        <v>34</v>
      </c>
      <c r="AB62" s="29">
        <v>34</v>
      </c>
      <c r="AC62" s="41"/>
      <c r="AD62" s="28">
        <v>13</v>
      </c>
      <c r="AE62" s="36"/>
      <c r="AF62" s="36"/>
      <c r="AG62" s="36"/>
      <c r="AH62" s="36"/>
      <c r="AI62" s="36"/>
      <c r="AJ62" s="29">
        <v>13</v>
      </c>
      <c r="AK62" s="28">
        <v>34</v>
      </c>
      <c r="AL62" s="29">
        <v>34</v>
      </c>
      <c r="AM62" s="36"/>
      <c r="AN62" s="36"/>
      <c r="AO62" s="29">
        <v>0</v>
      </c>
      <c r="AP62" s="28">
        <v>15</v>
      </c>
      <c r="AQ62" s="29">
        <v>15</v>
      </c>
      <c r="AR62" s="36"/>
      <c r="AS62" s="29">
        <v>0</v>
      </c>
      <c r="AT62" s="36"/>
      <c r="AU62" s="36"/>
      <c r="AV62" s="36"/>
      <c r="AW62" s="29">
        <v>0</v>
      </c>
      <c r="AX62" s="28">
        <v>9</v>
      </c>
      <c r="AY62" s="28">
        <v>2121</v>
      </c>
      <c r="AZ62" s="30">
        <v>0.161797</v>
      </c>
      <c r="BA62" s="31">
        <v>2116</v>
      </c>
      <c r="BC62" s="26" t="s">
        <v>132</v>
      </c>
      <c r="BD62" s="31">
        <v>28</v>
      </c>
      <c r="BE62" s="38"/>
      <c r="BF62" s="42"/>
      <c r="BG62" s="31">
        <v>15</v>
      </c>
      <c r="BH62" s="38"/>
      <c r="BI62" s="38"/>
      <c r="BJ62" s="31">
        <v>34</v>
      </c>
      <c r="BK62" s="32">
        <v>77</v>
      </c>
      <c r="BL62" s="38"/>
      <c r="BM62" s="38"/>
      <c r="BN62" s="31">
        <v>735</v>
      </c>
      <c r="BO62" s="31">
        <v>-2116</v>
      </c>
      <c r="BP62" s="31">
        <v>512</v>
      </c>
      <c r="BQ62" s="38"/>
      <c r="BR62" s="31">
        <v>688</v>
      </c>
      <c r="BS62" s="32">
        <v>-181</v>
      </c>
      <c r="BT62" s="38"/>
      <c r="BU62" s="32">
        <v>0</v>
      </c>
      <c r="BV62" s="38"/>
      <c r="BW62" s="38"/>
      <c r="BX62" s="38"/>
      <c r="BY62" s="38"/>
      <c r="BZ62" s="32">
        <v>0</v>
      </c>
      <c r="CA62" s="31">
        <v>34</v>
      </c>
      <c r="CB62" s="32">
        <v>34</v>
      </c>
      <c r="CC62" s="42"/>
      <c r="CD62" s="31">
        <v>13</v>
      </c>
      <c r="CE62" s="38"/>
      <c r="CF62" s="38"/>
      <c r="CG62" s="38"/>
      <c r="CH62" s="38"/>
      <c r="CI62" s="38"/>
      <c r="CJ62" s="32">
        <v>13</v>
      </c>
      <c r="CK62" s="31">
        <v>34</v>
      </c>
      <c r="CL62" s="32">
        <v>34</v>
      </c>
      <c r="CM62" s="38"/>
      <c r="CN62" s="38"/>
      <c r="CO62" s="32">
        <v>0</v>
      </c>
      <c r="CP62" s="31">
        <v>15</v>
      </c>
      <c r="CQ62" s="32">
        <v>15</v>
      </c>
      <c r="CR62" s="38"/>
      <c r="CS62" s="32">
        <v>0</v>
      </c>
      <c r="CT62" s="38"/>
      <c r="CU62" s="38"/>
      <c r="CV62" s="38"/>
      <c r="CW62" s="32">
        <v>0</v>
      </c>
      <c r="CX62" s="31">
        <v>8</v>
      </c>
      <c r="CY62" s="33">
        <v>0</v>
      </c>
      <c r="CZ62" s="31"/>
      <c r="DA62" s="34" t="s">
        <v>133</v>
      </c>
    </row>
    <row r="63" spans="2:105" ht="14.4" x14ac:dyDescent="0.3">
      <c r="B63" s="18"/>
      <c r="C63" s="19" t="s">
        <v>79</v>
      </c>
      <c r="D63" s="20"/>
      <c r="E63" s="35"/>
      <c r="F63" s="39"/>
      <c r="G63" s="20"/>
      <c r="H63" s="35"/>
      <c r="I63" s="35"/>
      <c r="J63" s="20"/>
      <c r="K63" s="21"/>
      <c r="L63" s="35"/>
      <c r="M63" s="35"/>
      <c r="N63" s="20"/>
      <c r="O63" s="35"/>
      <c r="P63" s="20"/>
      <c r="Q63" s="35"/>
      <c r="R63" s="20"/>
      <c r="S63" s="21"/>
      <c r="T63" s="35"/>
      <c r="U63" s="21"/>
      <c r="V63" s="35"/>
      <c r="W63" s="35"/>
      <c r="X63" s="35"/>
      <c r="Y63" s="35"/>
      <c r="Z63" s="21"/>
      <c r="AA63" s="20"/>
      <c r="AB63" s="21"/>
      <c r="AC63" s="39"/>
      <c r="AD63" s="20"/>
      <c r="AE63" s="35"/>
      <c r="AF63" s="35"/>
      <c r="AG63" s="35"/>
      <c r="AH63" s="35"/>
      <c r="AI63" s="35"/>
      <c r="AJ63" s="21"/>
      <c r="AK63" s="20"/>
      <c r="AL63" s="21"/>
      <c r="AM63" s="35"/>
      <c r="AN63" s="35"/>
      <c r="AO63" s="21"/>
      <c r="AP63" s="35"/>
      <c r="AQ63" s="21"/>
      <c r="AR63" s="35"/>
      <c r="AS63" s="21"/>
      <c r="AT63" s="35"/>
      <c r="AU63" s="35"/>
      <c r="AV63" s="35"/>
      <c r="AW63" s="21"/>
      <c r="AX63" s="20"/>
      <c r="AY63" s="20"/>
      <c r="AZ63" s="20"/>
      <c r="BA63" s="22"/>
      <c r="BC63" s="18"/>
      <c r="BD63" s="22">
        <f>SUM($BD$61:$BD$62)</f>
        <v>3050</v>
      </c>
      <c r="BE63" s="38"/>
      <c r="BF63" s="40">
        <f>SUM($BF$61:$BF$62)</f>
        <v>7951</v>
      </c>
      <c r="BG63" s="22">
        <f>SUM($BG$61:$BG$62)</f>
        <v>2449</v>
      </c>
      <c r="BH63" s="38"/>
      <c r="BI63" s="38"/>
      <c r="BJ63" s="22">
        <f>SUM($BJ$61:$BJ$62)</f>
        <v>6503</v>
      </c>
      <c r="BK63" s="23">
        <f>SUM($BK$61:$BK$62)</f>
        <v>19953</v>
      </c>
      <c r="BL63" s="38"/>
      <c r="BM63" s="38"/>
      <c r="BN63" s="22">
        <f>SUM($BN$61:$BN$62)</f>
        <v>6823</v>
      </c>
      <c r="BO63" s="37">
        <f>SUM($BO$61:$BO$62)</f>
        <v>0</v>
      </c>
      <c r="BP63" s="22">
        <f>SUM($BP$61:$BP$62)</f>
        <v>6347</v>
      </c>
      <c r="BQ63" s="38"/>
      <c r="BR63" s="22">
        <f>SUM($BR$61:$BR$62)</f>
        <v>4799</v>
      </c>
      <c r="BS63" s="23">
        <f>SUM($BS$61:$BS$62)</f>
        <v>17969</v>
      </c>
      <c r="BT63" s="38"/>
      <c r="BU63" s="23">
        <f>SUM($BU$61:$BU$62)</f>
        <v>0</v>
      </c>
      <c r="BV63" s="38"/>
      <c r="BW63" s="38"/>
      <c r="BX63" s="38"/>
      <c r="BY63" s="38"/>
      <c r="BZ63" s="23">
        <f>SUM($BZ$61:$BZ$62)</f>
        <v>0</v>
      </c>
      <c r="CA63" s="22">
        <f>SUM($CA$61:$CA$62)</f>
        <v>5800</v>
      </c>
      <c r="CB63" s="23">
        <f>SUM($CB$61:$CB$62)</f>
        <v>5800</v>
      </c>
      <c r="CC63" s="40">
        <f>SUM($CC$61:$CC$62)</f>
        <v>7951</v>
      </c>
      <c r="CD63" s="22">
        <f>SUM($CD$61:$CD$62)</f>
        <v>5744</v>
      </c>
      <c r="CE63" s="38"/>
      <c r="CF63" s="38"/>
      <c r="CG63" s="38"/>
      <c r="CH63" s="38"/>
      <c r="CI63" s="38"/>
      <c r="CJ63" s="23">
        <f>SUM($CJ$61:$CJ$62)</f>
        <v>13695</v>
      </c>
      <c r="CK63" s="22">
        <f>SUM($CK$61:$CK$62)</f>
        <v>3714</v>
      </c>
      <c r="CL63" s="23">
        <f>SUM($CL$61:$CL$62)</f>
        <v>3714</v>
      </c>
      <c r="CM63" s="38"/>
      <c r="CN63" s="38"/>
      <c r="CO63" s="23">
        <f>SUM($CO$61:$CO$62)</f>
        <v>0</v>
      </c>
      <c r="CP63" s="22">
        <f>SUM($CP$61:$CP$62)</f>
        <v>2355</v>
      </c>
      <c r="CQ63" s="23">
        <f>SUM($CQ$61:$CQ$62)</f>
        <v>2355</v>
      </c>
      <c r="CR63" s="38"/>
      <c r="CS63" s="23">
        <f>SUM($CS$61:$CS$62)</f>
        <v>0</v>
      </c>
      <c r="CT63" s="38"/>
      <c r="CU63" s="38"/>
      <c r="CV63" s="38"/>
      <c r="CW63" s="23">
        <f>SUM($CW$61:$CW$62)</f>
        <v>0</v>
      </c>
      <c r="CX63" s="22">
        <f>SUM($CX$61:$CX$62)</f>
        <v>100</v>
      </c>
      <c r="CY63" s="24">
        <f>SUM($CY$61:$CY$62)</f>
        <v>17</v>
      </c>
      <c r="CZ63" s="22">
        <v>63603</v>
      </c>
      <c r="DA63" s="25" t="s">
        <v>134</v>
      </c>
    </row>
    <row r="64" spans="2:105" ht="14.4" x14ac:dyDescent="0.3">
      <c r="B64" s="26" t="s">
        <v>135</v>
      </c>
      <c r="C64" s="27" t="s">
        <v>78</v>
      </c>
      <c r="D64" s="28">
        <v>60</v>
      </c>
      <c r="E64" s="36"/>
      <c r="F64" s="41"/>
      <c r="G64" s="28">
        <v>71</v>
      </c>
      <c r="H64" s="36"/>
      <c r="I64" s="36"/>
      <c r="J64" s="28">
        <v>139</v>
      </c>
      <c r="K64" s="29">
        <v>270</v>
      </c>
      <c r="L64" s="36"/>
      <c r="M64" s="36"/>
      <c r="N64" s="28">
        <v>65</v>
      </c>
      <c r="O64" s="36"/>
      <c r="P64" s="28">
        <v>83</v>
      </c>
      <c r="Q64" s="36"/>
      <c r="R64" s="28">
        <v>83</v>
      </c>
      <c r="S64" s="29">
        <v>231</v>
      </c>
      <c r="T64" s="36"/>
      <c r="U64" s="29">
        <v>0</v>
      </c>
      <c r="V64" s="36"/>
      <c r="W64" s="36"/>
      <c r="X64" s="36"/>
      <c r="Y64" s="36"/>
      <c r="Z64" s="29">
        <v>0</v>
      </c>
      <c r="AA64" s="28">
        <v>915</v>
      </c>
      <c r="AB64" s="29">
        <v>915</v>
      </c>
      <c r="AC64" s="41"/>
      <c r="AD64" s="28">
        <v>384</v>
      </c>
      <c r="AE64" s="36"/>
      <c r="AF64" s="36"/>
      <c r="AG64" s="36"/>
      <c r="AH64" s="36"/>
      <c r="AI64" s="36"/>
      <c r="AJ64" s="29">
        <v>384</v>
      </c>
      <c r="AK64" s="28">
        <v>407</v>
      </c>
      <c r="AL64" s="29">
        <v>407</v>
      </c>
      <c r="AM64" s="36"/>
      <c r="AN64" s="36"/>
      <c r="AO64" s="29">
        <v>0</v>
      </c>
      <c r="AP64" s="36" t="s">
        <v>81</v>
      </c>
      <c r="AQ64" s="29">
        <v>0</v>
      </c>
      <c r="AR64" s="36"/>
      <c r="AS64" s="29">
        <v>0</v>
      </c>
      <c r="AT64" s="36"/>
      <c r="AU64" s="36"/>
      <c r="AV64" s="36"/>
      <c r="AW64" s="29">
        <v>0</v>
      </c>
      <c r="AX64" s="28">
        <v>155</v>
      </c>
      <c r="AY64" s="28">
        <v>2362</v>
      </c>
      <c r="AZ64" s="30">
        <v>0.161797</v>
      </c>
      <c r="BA64" s="31">
        <v>2355</v>
      </c>
      <c r="BC64" s="26" t="s">
        <v>135</v>
      </c>
      <c r="BD64" s="31">
        <v>60</v>
      </c>
      <c r="BE64" s="38"/>
      <c r="BF64" s="42"/>
      <c r="BG64" s="31">
        <v>70</v>
      </c>
      <c r="BH64" s="38"/>
      <c r="BI64" s="38"/>
      <c r="BJ64" s="31">
        <v>139</v>
      </c>
      <c r="BK64" s="32">
        <v>269</v>
      </c>
      <c r="BL64" s="38"/>
      <c r="BM64" s="38"/>
      <c r="BN64" s="31">
        <v>65</v>
      </c>
      <c r="BO64" s="38"/>
      <c r="BP64" s="31">
        <v>83</v>
      </c>
      <c r="BQ64" s="38"/>
      <c r="BR64" s="31">
        <v>83</v>
      </c>
      <c r="BS64" s="32">
        <v>231</v>
      </c>
      <c r="BT64" s="38"/>
      <c r="BU64" s="32">
        <v>0</v>
      </c>
      <c r="BV64" s="38"/>
      <c r="BW64" s="38"/>
      <c r="BX64" s="38"/>
      <c r="BY64" s="38"/>
      <c r="BZ64" s="32">
        <v>0</v>
      </c>
      <c r="CA64" s="31">
        <v>915</v>
      </c>
      <c r="CB64" s="32">
        <v>915</v>
      </c>
      <c r="CC64" s="42"/>
      <c r="CD64" s="31">
        <v>381</v>
      </c>
      <c r="CE64" s="38"/>
      <c r="CF64" s="38"/>
      <c r="CG64" s="38"/>
      <c r="CH64" s="38"/>
      <c r="CI64" s="38"/>
      <c r="CJ64" s="32">
        <v>381</v>
      </c>
      <c r="CK64" s="31">
        <v>406</v>
      </c>
      <c r="CL64" s="32">
        <v>406</v>
      </c>
      <c r="CM64" s="38"/>
      <c r="CN64" s="38"/>
      <c r="CO64" s="32">
        <v>0</v>
      </c>
      <c r="CP64" s="31">
        <v>-2355</v>
      </c>
      <c r="CQ64" s="32">
        <v>-2355</v>
      </c>
      <c r="CR64" s="38"/>
      <c r="CS64" s="32">
        <v>0</v>
      </c>
      <c r="CT64" s="38"/>
      <c r="CU64" s="38"/>
      <c r="CV64" s="38"/>
      <c r="CW64" s="32">
        <v>0</v>
      </c>
      <c r="CX64" s="31">
        <v>153</v>
      </c>
      <c r="CY64" s="33">
        <v>0</v>
      </c>
      <c r="CZ64" s="31"/>
      <c r="DA64" s="34" t="s">
        <v>136</v>
      </c>
    </row>
    <row r="65" spans="2:105" ht="14.4" x14ac:dyDescent="0.3">
      <c r="B65" s="18"/>
      <c r="C65" s="19" t="s">
        <v>79</v>
      </c>
      <c r="D65" s="20"/>
      <c r="E65" s="35"/>
      <c r="F65" s="39"/>
      <c r="G65" s="35"/>
      <c r="H65" s="35"/>
      <c r="I65" s="35"/>
      <c r="J65" s="20"/>
      <c r="K65" s="21"/>
      <c r="L65" s="35"/>
      <c r="M65" s="35"/>
      <c r="N65" s="20"/>
      <c r="O65" s="35"/>
      <c r="P65" s="20"/>
      <c r="Q65" s="35"/>
      <c r="R65" s="20"/>
      <c r="S65" s="21"/>
      <c r="T65" s="35"/>
      <c r="U65" s="21"/>
      <c r="V65" s="35"/>
      <c r="W65" s="35"/>
      <c r="X65" s="35"/>
      <c r="Y65" s="35"/>
      <c r="Z65" s="21"/>
      <c r="AA65" s="20"/>
      <c r="AB65" s="21"/>
      <c r="AC65" s="39"/>
      <c r="AD65" s="20"/>
      <c r="AE65" s="35"/>
      <c r="AF65" s="35"/>
      <c r="AG65" s="35"/>
      <c r="AH65" s="35"/>
      <c r="AI65" s="35"/>
      <c r="AJ65" s="21"/>
      <c r="AK65" s="20"/>
      <c r="AL65" s="21"/>
      <c r="AM65" s="35"/>
      <c r="AN65" s="35"/>
      <c r="AO65" s="21"/>
      <c r="AP65" s="35"/>
      <c r="AQ65" s="21"/>
      <c r="AR65" s="35"/>
      <c r="AS65" s="21"/>
      <c r="AT65" s="35"/>
      <c r="AU65" s="35"/>
      <c r="AV65" s="35"/>
      <c r="AW65" s="21"/>
      <c r="AX65" s="20"/>
      <c r="AY65" s="20"/>
      <c r="AZ65" s="20"/>
      <c r="BA65" s="22"/>
      <c r="BC65" s="18"/>
      <c r="BD65" s="22">
        <f>SUM($BD$63:$BD$64)</f>
        <v>3110</v>
      </c>
      <c r="BE65" s="38"/>
      <c r="BF65" s="40">
        <f>SUM($BF$63:$BF$64)</f>
        <v>7951</v>
      </c>
      <c r="BG65" s="22">
        <f>SUM($BG$63:$BG$64)</f>
        <v>2519</v>
      </c>
      <c r="BH65" s="38"/>
      <c r="BI65" s="38"/>
      <c r="BJ65" s="22">
        <f>SUM($BJ$63:$BJ$64)</f>
        <v>6642</v>
      </c>
      <c r="BK65" s="23">
        <f>SUM($BK$63:$BK$64)</f>
        <v>20222</v>
      </c>
      <c r="BL65" s="38"/>
      <c r="BM65" s="38"/>
      <c r="BN65" s="22">
        <f>SUM($BN$63:$BN$64)</f>
        <v>6888</v>
      </c>
      <c r="BO65" s="38"/>
      <c r="BP65" s="22">
        <f>SUM($BP$63:$BP$64)</f>
        <v>6430</v>
      </c>
      <c r="BQ65" s="38"/>
      <c r="BR65" s="22">
        <f>SUM($BR$63:$BR$64)</f>
        <v>4882</v>
      </c>
      <c r="BS65" s="23">
        <f>SUM($BS$63:$BS$64)</f>
        <v>18200</v>
      </c>
      <c r="BT65" s="38"/>
      <c r="BU65" s="23">
        <f>SUM($BU$63:$BU$64)</f>
        <v>0</v>
      </c>
      <c r="BV65" s="38"/>
      <c r="BW65" s="38"/>
      <c r="BX65" s="38"/>
      <c r="BY65" s="38"/>
      <c r="BZ65" s="23">
        <f>SUM($BZ$63:$BZ$64)</f>
        <v>0</v>
      </c>
      <c r="CA65" s="22">
        <f>SUM($CA$63:$CA$64)</f>
        <v>6715</v>
      </c>
      <c r="CB65" s="23">
        <f>SUM($CB$63:$CB$64)</f>
        <v>6715</v>
      </c>
      <c r="CC65" s="40">
        <f>SUM($CC$63:$CC$64)</f>
        <v>7951</v>
      </c>
      <c r="CD65" s="22">
        <f>SUM($CD$63:$CD$64)</f>
        <v>6125</v>
      </c>
      <c r="CE65" s="38"/>
      <c r="CF65" s="38"/>
      <c r="CG65" s="38"/>
      <c r="CH65" s="38"/>
      <c r="CI65" s="38"/>
      <c r="CJ65" s="23">
        <f>SUM($CJ$63:$CJ$64)</f>
        <v>14076</v>
      </c>
      <c r="CK65" s="22">
        <f>SUM($CK$63:$CK$64)</f>
        <v>4120</v>
      </c>
      <c r="CL65" s="23">
        <f>SUM($CL$63:$CL$64)</f>
        <v>4120</v>
      </c>
      <c r="CM65" s="38"/>
      <c r="CN65" s="38"/>
      <c r="CO65" s="23">
        <f>SUM($CO$63:$CO$64)</f>
        <v>0</v>
      </c>
      <c r="CP65" s="37">
        <f>SUM($CP$63:$CP$64)</f>
        <v>0</v>
      </c>
      <c r="CQ65" s="23">
        <f>SUM($CQ$63:$CQ$64)</f>
        <v>0</v>
      </c>
      <c r="CR65" s="38"/>
      <c r="CS65" s="23">
        <f>SUM($CS$63:$CS$64)</f>
        <v>0</v>
      </c>
      <c r="CT65" s="38"/>
      <c r="CU65" s="38"/>
      <c r="CV65" s="38"/>
      <c r="CW65" s="23">
        <f>SUM($CW$63:$CW$64)</f>
        <v>0</v>
      </c>
      <c r="CX65" s="22">
        <f>SUM($CX$63:$CX$64)</f>
        <v>253</v>
      </c>
      <c r="CY65" s="24">
        <f>SUM($CY$63:$CY$64)</f>
        <v>17</v>
      </c>
      <c r="CZ65" s="22">
        <v>63603</v>
      </c>
      <c r="DA65" s="25" t="s">
        <v>137</v>
      </c>
    </row>
    <row r="66" spans="2:105" ht="14.4" x14ac:dyDescent="0.3">
      <c r="B66" s="26" t="s">
        <v>138</v>
      </c>
      <c r="C66" s="27" t="s">
        <v>78</v>
      </c>
      <c r="D66" s="28">
        <v>636</v>
      </c>
      <c r="E66" s="36"/>
      <c r="F66" s="41"/>
      <c r="G66" s="36" t="s">
        <v>81</v>
      </c>
      <c r="H66" s="36"/>
      <c r="I66" s="36"/>
      <c r="J66" s="28">
        <v>1258</v>
      </c>
      <c r="K66" s="29">
        <v>1894</v>
      </c>
      <c r="L66" s="36"/>
      <c r="M66" s="36"/>
      <c r="N66" s="28">
        <v>70</v>
      </c>
      <c r="O66" s="36"/>
      <c r="P66" s="28">
        <v>67</v>
      </c>
      <c r="Q66" s="36"/>
      <c r="R66" s="28">
        <v>48</v>
      </c>
      <c r="S66" s="29">
        <v>185</v>
      </c>
      <c r="T66" s="36"/>
      <c r="U66" s="29">
        <v>0</v>
      </c>
      <c r="V66" s="36"/>
      <c r="W66" s="36"/>
      <c r="X66" s="36"/>
      <c r="Y66" s="36"/>
      <c r="Z66" s="29">
        <v>0</v>
      </c>
      <c r="AA66" s="28">
        <v>172</v>
      </c>
      <c r="AB66" s="29">
        <v>172</v>
      </c>
      <c r="AC66" s="41"/>
      <c r="AD66" s="28">
        <v>162</v>
      </c>
      <c r="AE66" s="36"/>
      <c r="AF66" s="36"/>
      <c r="AG66" s="36"/>
      <c r="AH66" s="36"/>
      <c r="AI66" s="36"/>
      <c r="AJ66" s="29">
        <v>162</v>
      </c>
      <c r="AK66" s="28">
        <v>106</v>
      </c>
      <c r="AL66" s="29">
        <v>106</v>
      </c>
      <c r="AM66" s="36"/>
      <c r="AN66" s="36"/>
      <c r="AO66" s="29">
        <v>0</v>
      </c>
      <c r="AP66" s="36"/>
      <c r="AQ66" s="29">
        <v>0</v>
      </c>
      <c r="AR66" s="36"/>
      <c r="AS66" s="29">
        <v>0</v>
      </c>
      <c r="AT66" s="36"/>
      <c r="AU66" s="36"/>
      <c r="AV66" s="36"/>
      <c r="AW66" s="29">
        <v>0</v>
      </c>
      <c r="AX66" s="28">
        <v>66</v>
      </c>
      <c r="AY66" s="28">
        <v>2585</v>
      </c>
      <c r="AZ66" s="30">
        <v>0.161797</v>
      </c>
      <c r="BA66" s="31">
        <v>2519</v>
      </c>
      <c r="BC66" s="26" t="s">
        <v>138</v>
      </c>
      <c r="BD66" s="31">
        <v>617</v>
      </c>
      <c r="BE66" s="38"/>
      <c r="BF66" s="42"/>
      <c r="BG66" s="31">
        <v>-2519</v>
      </c>
      <c r="BH66" s="38"/>
      <c r="BI66" s="38"/>
      <c r="BJ66" s="31">
        <v>1220</v>
      </c>
      <c r="BK66" s="32">
        <v>-682</v>
      </c>
      <c r="BL66" s="38"/>
      <c r="BM66" s="38"/>
      <c r="BN66" s="31">
        <v>70</v>
      </c>
      <c r="BO66" s="38"/>
      <c r="BP66" s="31">
        <v>67</v>
      </c>
      <c r="BQ66" s="38"/>
      <c r="BR66" s="31">
        <v>47</v>
      </c>
      <c r="BS66" s="32">
        <v>184</v>
      </c>
      <c r="BT66" s="38"/>
      <c r="BU66" s="32">
        <v>0</v>
      </c>
      <c r="BV66" s="38"/>
      <c r="BW66" s="38"/>
      <c r="BX66" s="38"/>
      <c r="BY66" s="38"/>
      <c r="BZ66" s="32">
        <v>0</v>
      </c>
      <c r="CA66" s="31">
        <v>170</v>
      </c>
      <c r="CB66" s="32">
        <v>170</v>
      </c>
      <c r="CC66" s="42"/>
      <c r="CD66" s="31">
        <v>156</v>
      </c>
      <c r="CE66" s="38"/>
      <c r="CF66" s="38"/>
      <c r="CG66" s="38"/>
      <c r="CH66" s="38"/>
      <c r="CI66" s="38"/>
      <c r="CJ66" s="32">
        <v>156</v>
      </c>
      <c r="CK66" s="31">
        <v>105</v>
      </c>
      <c r="CL66" s="32">
        <v>105</v>
      </c>
      <c r="CM66" s="38"/>
      <c r="CN66" s="38"/>
      <c r="CO66" s="32">
        <v>0</v>
      </c>
      <c r="CP66" s="38"/>
      <c r="CQ66" s="32">
        <v>0</v>
      </c>
      <c r="CR66" s="38"/>
      <c r="CS66" s="32">
        <v>0</v>
      </c>
      <c r="CT66" s="38"/>
      <c r="CU66" s="38"/>
      <c r="CV66" s="38"/>
      <c r="CW66" s="32">
        <v>0</v>
      </c>
      <c r="CX66" s="31">
        <v>65</v>
      </c>
      <c r="CY66" s="33">
        <v>2</v>
      </c>
      <c r="CZ66" s="31"/>
      <c r="DA66" s="34" t="s">
        <v>139</v>
      </c>
    </row>
    <row r="67" spans="2:105" ht="14.4" x14ac:dyDescent="0.3">
      <c r="B67" s="18"/>
      <c r="C67" s="19" t="s">
        <v>79</v>
      </c>
      <c r="D67" s="35"/>
      <c r="E67" s="35"/>
      <c r="F67" s="39"/>
      <c r="G67" s="35"/>
      <c r="H67" s="35"/>
      <c r="I67" s="35"/>
      <c r="J67" s="20"/>
      <c r="K67" s="21"/>
      <c r="L67" s="35"/>
      <c r="M67" s="35"/>
      <c r="N67" s="20"/>
      <c r="O67" s="35"/>
      <c r="P67" s="20"/>
      <c r="Q67" s="35"/>
      <c r="R67" s="20"/>
      <c r="S67" s="21"/>
      <c r="T67" s="35"/>
      <c r="U67" s="21"/>
      <c r="V67" s="35"/>
      <c r="W67" s="35"/>
      <c r="X67" s="35"/>
      <c r="Y67" s="35"/>
      <c r="Z67" s="21"/>
      <c r="AA67" s="20"/>
      <c r="AB67" s="21"/>
      <c r="AC67" s="39"/>
      <c r="AD67" s="20"/>
      <c r="AE67" s="35"/>
      <c r="AF67" s="35"/>
      <c r="AG67" s="35"/>
      <c r="AH67" s="35"/>
      <c r="AI67" s="35"/>
      <c r="AJ67" s="21"/>
      <c r="AK67" s="20"/>
      <c r="AL67" s="21"/>
      <c r="AM67" s="35"/>
      <c r="AN67" s="35"/>
      <c r="AO67" s="21"/>
      <c r="AP67" s="35"/>
      <c r="AQ67" s="21"/>
      <c r="AR67" s="35"/>
      <c r="AS67" s="21"/>
      <c r="AT67" s="35"/>
      <c r="AU67" s="35"/>
      <c r="AV67" s="35"/>
      <c r="AW67" s="21"/>
      <c r="AX67" s="20"/>
      <c r="AY67" s="20"/>
      <c r="AZ67" s="20"/>
      <c r="BA67" s="22"/>
      <c r="BC67" s="18"/>
      <c r="BD67" s="22">
        <f>SUM($BD$65:$BD$66)</f>
        <v>3727</v>
      </c>
      <c r="BE67" s="38"/>
      <c r="BF67" s="40">
        <f>SUM($BF$65:$BF$66)</f>
        <v>7951</v>
      </c>
      <c r="BG67" s="37">
        <f>SUM($BG$65:$BG$66)</f>
        <v>0</v>
      </c>
      <c r="BH67" s="38"/>
      <c r="BI67" s="38"/>
      <c r="BJ67" s="22">
        <f>SUM($BJ$65:$BJ$66)</f>
        <v>7862</v>
      </c>
      <c r="BK67" s="23">
        <f>SUM($BK$65:$BK$66)</f>
        <v>19540</v>
      </c>
      <c r="BL67" s="38"/>
      <c r="BM67" s="38"/>
      <c r="BN67" s="22">
        <f>SUM($BN$65:$BN$66)</f>
        <v>6958</v>
      </c>
      <c r="BO67" s="38"/>
      <c r="BP67" s="22">
        <f>SUM($BP$65:$BP$66)</f>
        <v>6497</v>
      </c>
      <c r="BQ67" s="38"/>
      <c r="BR67" s="22">
        <f>SUM($BR$65:$BR$66)</f>
        <v>4929</v>
      </c>
      <c r="BS67" s="23">
        <f>SUM($BS$65:$BS$66)</f>
        <v>18384</v>
      </c>
      <c r="BT67" s="38"/>
      <c r="BU67" s="23">
        <f>SUM($BU$65:$BU$66)</f>
        <v>0</v>
      </c>
      <c r="BV67" s="38"/>
      <c r="BW67" s="38"/>
      <c r="BX67" s="38"/>
      <c r="BY67" s="38"/>
      <c r="BZ67" s="23">
        <f>SUM($BZ$65:$BZ$66)</f>
        <v>0</v>
      </c>
      <c r="CA67" s="22">
        <f>SUM($CA$65:$CA$66)</f>
        <v>6885</v>
      </c>
      <c r="CB67" s="23">
        <f>SUM($CB$65:$CB$66)</f>
        <v>6885</v>
      </c>
      <c r="CC67" s="40">
        <f>SUM($CC$65:$CC$66)</f>
        <v>7951</v>
      </c>
      <c r="CD67" s="22">
        <f>SUM($CD$65:$CD$66)</f>
        <v>6281</v>
      </c>
      <c r="CE67" s="38"/>
      <c r="CF67" s="38"/>
      <c r="CG67" s="38"/>
      <c r="CH67" s="38"/>
      <c r="CI67" s="38"/>
      <c r="CJ67" s="23">
        <f>SUM($CJ$65:$CJ$66)</f>
        <v>14232</v>
      </c>
      <c r="CK67" s="22">
        <f>SUM($CK$65:$CK$66)</f>
        <v>4225</v>
      </c>
      <c r="CL67" s="23">
        <f>SUM($CL$65:$CL$66)</f>
        <v>4225</v>
      </c>
      <c r="CM67" s="38"/>
      <c r="CN67" s="38"/>
      <c r="CO67" s="23">
        <f>SUM($CO$65:$CO$66)</f>
        <v>0</v>
      </c>
      <c r="CP67" s="38"/>
      <c r="CQ67" s="23">
        <f>SUM($CQ$65:$CQ$66)</f>
        <v>0</v>
      </c>
      <c r="CR67" s="38"/>
      <c r="CS67" s="23">
        <f>SUM($CS$65:$CS$66)</f>
        <v>0</v>
      </c>
      <c r="CT67" s="38"/>
      <c r="CU67" s="38"/>
      <c r="CV67" s="38"/>
      <c r="CW67" s="23">
        <f>SUM($CW$65:$CW$66)</f>
        <v>0</v>
      </c>
      <c r="CX67" s="22">
        <f>SUM($CX$65:$CX$66)</f>
        <v>318</v>
      </c>
      <c r="CY67" s="24">
        <f>SUM($CY$65:$CY$66)</f>
        <v>19</v>
      </c>
      <c r="CZ67" s="22">
        <v>63603</v>
      </c>
      <c r="DA67" s="25" t="s">
        <v>140</v>
      </c>
    </row>
    <row r="68" spans="2:105" ht="14.4" x14ac:dyDescent="0.3">
      <c r="B68" s="26">
        <v>36</v>
      </c>
      <c r="C68" s="27" t="s">
        <v>78</v>
      </c>
      <c r="D68" s="36" t="s">
        <v>81</v>
      </c>
      <c r="E68" s="36"/>
      <c r="F68" s="41"/>
      <c r="G68" s="36"/>
      <c r="H68" s="36"/>
      <c r="I68" s="36"/>
      <c r="J68" s="28">
        <v>2883</v>
      </c>
      <c r="K68" s="29">
        <v>2883</v>
      </c>
      <c r="L68" s="36"/>
      <c r="M68" s="36"/>
      <c r="N68" s="28">
        <v>94</v>
      </c>
      <c r="O68" s="36"/>
      <c r="P68" s="28">
        <v>68</v>
      </c>
      <c r="Q68" s="36"/>
      <c r="R68" s="28">
        <v>64</v>
      </c>
      <c r="S68" s="29">
        <v>226</v>
      </c>
      <c r="T68" s="36"/>
      <c r="U68" s="29">
        <v>0</v>
      </c>
      <c r="V68" s="36"/>
      <c r="W68" s="36"/>
      <c r="X68" s="36"/>
      <c r="Y68" s="36"/>
      <c r="Z68" s="29">
        <v>0</v>
      </c>
      <c r="AA68" s="28">
        <v>153</v>
      </c>
      <c r="AB68" s="29">
        <v>153</v>
      </c>
      <c r="AC68" s="41"/>
      <c r="AD68" s="28">
        <v>156</v>
      </c>
      <c r="AE68" s="36"/>
      <c r="AF68" s="36"/>
      <c r="AG68" s="36"/>
      <c r="AH68" s="36"/>
      <c r="AI68" s="36"/>
      <c r="AJ68" s="29">
        <v>156</v>
      </c>
      <c r="AK68" s="28">
        <v>112</v>
      </c>
      <c r="AL68" s="29">
        <v>112</v>
      </c>
      <c r="AM68" s="36"/>
      <c r="AN68" s="36"/>
      <c r="AO68" s="29">
        <v>0</v>
      </c>
      <c r="AP68" s="36"/>
      <c r="AQ68" s="29">
        <v>0</v>
      </c>
      <c r="AR68" s="36"/>
      <c r="AS68" s="29">
        <v>0</v>
      </c>
      <c r="AT68" s="36"/>
      <c r="AU68" s="36"/>
      <c r="AV68" s="36"/>
      <c r="AW68" s="29">
        <v>0</v>
      </c>
      <c r="AX68" s="28">
        <v>115</v>
      </c>
      <c r="AY68" s="28">
        <v>3645</v>
      </c>
      <c r="AZ68" s="30">
        <v>1</v>
      </c>
      <c r="BA68" s="31">
        <v>3645</v>
      </c>
      <c r="BC68" s="26">
        <v>36</v>
      </c>
      <c r="BD68" s="31">
        <v>-3645</v>
      </c>
      <c r="BE68" s="38"/>
      <c r="BF68" s="42"/>
      <c r="BG68" s="38"/>
      <c r="BH68" s="38"/>
      <c r="BI68" s="38"/>
      <c r="BJ68" s="31">
        <v>2883</v>
      </c>
      <c r="BK68" s="32">
        <v>-762</v>
      </c>
      <c r="BL68" s="38"/>
      <c r="BM68" s="38"/>
      <c r="BN68" s="31">
        <v>94</v>
      </c>
      <c r="BO68" s="38"/>
      <c r="BP68" s="31">
        <v>68</v>
      </c>
      <c r="BQ68" s="38"/>
      <c r="BR68" s="31">
        <v>64</v>
      </c>
      <c r="BS68" s="32">
        <v>226</v>
      </c>
      <c r="BT68" s="38"/>
      <c r="BU68" s="32">
        <v>0</v>
      </c>
      <c r="BV68" s="38"/>
      <c r="BW68" s="38"/>
      <c r="BX68" s="38"/>
      <c r="BY68" s="38"/>
      <c r="BZ68" s="32">
        <v>0</v>
      </c>
      <c r="CA68" s="31">
        <v>153</v>
      </c>
      <c r="CB68" s="32">
        <v>153</v>
      </c>
      <c r="CC68" s="42"/>
      <c r="CD68" s="31">
        <v>156</v>
      </c>
      <c r="CE68" s="38"/>
      <c r="CF68" s="38"/>
      <c r="CG68" s="38"/>
      <c r="CH68" s="38"/>
      <c r="CI68" s="38"/>
      <c r="CJ68" s="32">
        <v>156</v>
      </c>
      <c r="CK68" s="31">
        <v>112</v>
      </c>
      <c r="CL68" s="32">
        <v>112</v>
      </c>
      <c r="CM68" s="38"/>
      <c r="CN68" s="38"/>
      <c r="CO68" s="32">
        <v>0</v>
      </c>
      <c r="CP68" s="38"/>
      <c r="CQ68" s="32">
        <v>0</v>
      </c>
      <c r="CR68" s="38"/>
      <c r="CS68" s="32">
        <v>0</v>
      </c>
      <c r="CT68" s="38"/>
      <c r="CU68" s="38"/>
      <c r="CV68" s="38"/>
      <c r="CW68" s="32">
        <v>0</v>
      </c>
      <c r="CX68" s="31">
        <v>115</v>
      </c>
      <c r="CY68" s="33">
        <v>0</v>
      </c>
      <c r="CZ68" s="31"/>
      <c r="DA68" s="34" t="s">
        <v>141</v>
      </c>
    </row>
    <row r="69" spans="2:105" ht="14.4" x14ac:dyDescent="0.3">
      <c r="B69" s="18"/>
      <c r="C69" s="19" t="s">
        <v>79</v>
      </c>
      <c r="D69" s="35"/>
      <c r="E69" s="35"/>
      <c r="F69" s="39"/>
      <c r="G69" s="35"/>
      <c r="H69" s="35"/>
      <c r="I69" s="35"/>
      <c r="J69" s="39"/>
      <c r="K69" s="21"/>
      <c r="L69" s="35"/>
      <c r="M69" s="35"/>
      <c r="N69" s="20"/>
      <c r="O69" s="35"/>
      <c r="P69" s="20"/>
      <c r="Q69" s="35"/>
      <c r="R69" s="20"/>
      <c r="S69" s="21"/>
      <c r="T69" s="35"/>
      <c r="U69" s="21"/>
      <c r="V69" s="35"/>
      <c r="W69" s="35"/>
      <c r="X69" s="35"/>
      <c r="Y69" s="35"/>
      <c r="Z69" s="21"/>
      <c r="AA69" s="20"/>
      <c r="AB69" s="21"/>
      <c r="AC69" s="39"/>
      <c r="AD69" s="20"/>
      <c r="AE69" s="35"/>
      <c r="AF69" s="35"/>
      <c r="AG69" s="35"/>
      <c r="AH69" s="35"/>
      <c r="AI69" s="35"/>
      <c r="AJ69" s="21"/>
      <c r="AK69" s="20"/>
      <c r="AL69" s="21"/>
      <c r="AM69" s="35"/>
      <c r="AN69" s="35"/>
      <c r="AO69" s="21"/>
      <c r="AP69" s="35"/>
      <c r="AQ69" s="21"/>
      <c r="AR69" s="35"/>
      <c r="AS69" s="21"/>
      <c r="AT69" s="35"/>
      <c r="AU69" s="35"/>
      <c r="AV69" s="35"/>
      <c r="AW69" s="21"/>
      <c r="AX69" s="20"/>
      <c r="AY69" s="20"/>
      <c r="AZ69" s="20"/>
      <c r="BA69" s="22"/>
      <c r="BC69" s="18"/>
      <c r="BD69" s="22">
        <f>SUM($BD$67:$BD$68)</f>
        <v>82</v>
      </c>
      <c r="BE69" s="38"/>
      <c r="BF69" s="40">
        <f>SUM($BF$67:$BF$68)</f>
        <v>7951</v>
      </c>
      <c r="BG69" s="38"/>
      <c r="BH69" s="38"/>
      <c r="BI69" s="38"/>
      <c r="BJ69" s="40">
        <f>SUM($BJ$67:$BJ$68)</f>
        <v>10745</v>
      </c>
      <c r="BK69" s="23">
        <f>SUM($BK$67:$BK$68)</f>
        <v>18778</v>
      </c>
      <c r="BL69" s="38"/>
      <c r="BM69" s="38"/>
      <c r="BN69" s="22">
        <f>SUM($BN$67:$BN$68)</f>
        <v>7052</v>
      </c>
      <c r="BO69" s="38"/>
      <c r="BP69" s="22">
        <f>SUM($BP$67:$BP$68)</f>
        <v>6565</v>
      </c>
      <c r="BQ69" s="38"/>
      <c r="BR69" s="22">
        <f>SUM($BR$67:$BR$68)</f>
        <v>4993</v>
      </c>
      <c r="BS69" s="23">
        <f>SUM($BS$67:$BS$68)</f>
        <v>18610</v>
      </c>
      <c r="BT69" s="38"/>
      <c r="BU69" s="23">
        <f>SUM($BU$67:$BU$68)</f>
        <v>0</v>
      </c>
      <c r="BV69" s="38"/>
      <c r="BW69" s="38"/>
      <c r="BX69" s="38"/>
      <c r="BY69" s="38"/>
      <c r="BZ69" s="23">
        <f>SUM($BZ$67:$BZ$68)</f>
        <v>0</v>
      </c>
      <c r="CA69" s="22">
        <f>SUM($CA$67:$CA$68)</f>
        <v>7038</v>
      </c>
      <c r="CB69" s="23">
        <f>SUM($CB$67:$CB$68)</f>
        <v>7038</v>
      </c>
      <c r="CC69" s="40">
        <f>SUM($CC$67:$CC$68)</f>
        <v>7951</v>
      </c>
      <c r="CD69" s="22">
        <f>SUM($CD$67:$CD$68)</f>
        <v>6437</v>
      </c>
      <c r="CE69" s="38"/>
      <c r="CF69" s="38"/>
      <c r="CG69" s="38"/>
      <c r="CH69" s="38"/>
      <c r="CI69" s="38"/>
      <c r="CJ69" s="23">
        <f>SUM($CJ$67:$CJ$68)</f>
        <v>14388</v>
      </c>
      <c r="CK69" s="22">
        <f>SUM($CK$67:$CK$68)</f>
        <v>4337</v>
      </c>
      <c r="CL69" s="23">
        <f>SUM($CL$67:$CL$68)</f>
        <v>4337</v>
      </c>
      <c r="CM69" s="38"/>
      <c r="CN69" s="38"/>
      <c r="CO69" s="23">
        <f>SUM($CO$67:$CO$68)</f>
        <v>0</v>
      </c>
      <c r="CP69" s="38"/>
      <c r="CQ69" s="23">
        <f>SUM($CQ$67:$CQ$68)</f>
        <v>0</v>
      </c>
      <c r="CR69" s="38"/>
      <c r="CS69" s="23">
        <f>SUM($CS$67:$CS$68)</f>
        <v>0</v>
      </c>
      <c r="CT69" s="38"/>
      <c r="CU69" s="38"/>
      <c r="CV69" s="38"/>
      <c r="CW69" s="23">
        <f>SUM($CW$67:$CW$68)</f>
        <v>0</v>
      </c>
      <c r="CX69" s="22">
        <f>SUM($CX$67:$CX$68)</f>
        <v>433</v>
      </c>
      <c r="CY69" s="24">
        <f>SUM($CY$67:$CY$68)</f>
        <v>19</v>
      </c>
      <c r="CZ69" s="22">
        <v>63603</v>
      </c>
      <c r="DA69" s="43" t="s">
        <v>142</v>
      </c>
    </row>
    <row r="70" spans="2:105" ht="14.4" x14ac:dyDescent="0.3">
      <c r="B70" s="26" t="s">
        <v>143</v>
      </c>
      <c r="C70" s="27" t="s">
        <v>78</v>
      </c>
      <c r="D70" s="36"/>
      <c r="E70" s="36"/>
      <c r="F70" s="41"/>
      <c r="G70" s="36"/>
      <c r="H70" s="36"/>
      <c r="I70" s="36"/>
      <c r="J70" s="41" t="s">
        <v>124</v>
      </c>
      <c r="K70" s="29">
        <v>0</v>
      </c>
      <c r="L70" s="36"/>
      <c r="M70" s="36"/>
      <c r="N70" s="28">
        <v>3</v>
      </c>
      <c r="O70" s="36"/>
      <c r="P70" s="28">
        <v>6</v>
      </c>
      <c r="Q70" s="36"/>
      <c r="R70" s="28">
        <v>2</v>
      </c>
      <c r="S70" s="29">
        <v>11</v>
      </c>
      <c r="T70" s="36"/>
      <c r="U70" s="29">
        <v>0</v>
      </c>
      <c r="V70" s="36"/>
      <c r="W70" s="36"/>
      <c r="X70" s="36"/>
      <c r="Y70" s="36"/>
      <c r="Z70" s="29">
        <v>0</v>
      </c>
      <c r="AA70" s="28">
        <v>15</v>
      </c>
      <c r="AB70" s="29">
        <v>15</v>
      </c>
      <c r="AC70" s="41"/>
      <c r="AD70" s="28">
        <v>39</v>
      </c>
      <c r="AE70" s="36"/>
      <c r="AF70" s="36"/>
      <c r="AG70" s="36"/>
      <c r="AH70" s="36"/>
      <c r="AI70" s="36"/>
      <c r="AJ70" s="29">
        <v>39</v>
      </c>
      <c r="AK70" s="28">
        <v>15</v>
      </c>
      <c r="AL70" s="29">
        <v>15</v>
      </c>
      <c r="AM70" s="36"/>
      <c r="AN70" s="36"/>
      <c r="AO70" s="29">
        <v>0</v>
      </c>
      <c r="AP70" s="36"/>
      <c r="AQ70" s="29">
        <v>0</v>
      </c>
      <c r="AR70" s="36"/>
      <c r="AS70" s="29">
        <v>0</v>
      </c>
      <c r="AT70" s="36"/>
      <c r="AU70" s="36"/>
      <c r="AV70" s="36"/>
      <c r="AW70" s="29">
        <v>0</v>
      </c>
      <c r="AX70" s="28">
        <v>100</v>
      </c>
      <c r="AY70" s="28">
        <v>180</v>
      </c>
      <c r="AZ70" s="30">
        <v>0.161797</v>
      </c>
      <c r="BA70" s="31">
        <v>82</v>
      </c>
      <c r="BC70" s="26" t="s">
        <v>143</v>
      </c>
      <c r="BD70" s="31">
        <v>-82</v>
      </c>
      <c r="BE70" s="38"/>
      <c r="BF70" s="42"/>
      <c r="BG70" s="38"/>
      <c r="BH70" s="38"/>
      <c r="BI70" s="38"/>
      <c r="BJ70" s="42"/>
      <c r="BK70" s="32">
        <v>-82</v>
      </c>
      <c r="BL70" s="38"/>
      <c r="BM70" s="38"/>
      <c r="BN70" s="31">
        <v>0</v>
      </c>
      <c r="BO70" s="38"/>
      <c r="BP70" s="31">
        <v>2</v>
      </c>
      <c r="BQ70" s="38"/>
      <c r="BR70" s="31">
        <v>0</v>
      </c>
      <c r="BS70" s="32">
        <v>2</v>
      </c>
      <c r="BT70" s="38"/>
      <c r="BU70" s="32">
        <v>0</v>
      </c>
      <c r="BV70" s="38"/>
      <c r="BW70" s="38"/>
      <c r="BX70" s="38"/>
      <c r="BY70" s="38"/>
      <c r="BZ70" s="32">
        <v>0</v>
      </c>
      <c r="CA70" s="31">
        <v>6</v>
      </c>
      <c r="CB70" s="32">
        <v>6</v>
      </c>
      <c r="CC70" s="42"/>
      <c r="CD70" s="31">
        <v>18</v>
      </c>
      <c r="CE70" s="38"/>
      <c r="CF70" s="38"/>
      <c r="CG70" s="38"/>
      <c r="CH70" s="38"/>
      <c r="CI70" s="38"/>
      <c r="CJ70" s="32">
        <v>18</v>
      </c>
      <c r="CK70" s="31">
        <v>7</v>
      </c>
      <c r="CL70" s="32">
        <v>7</v>
      </c>
      <c r="CM70" s="38"/>
      <c r="CN70" s="38"/>
      <c r="CO70" s="32">
        <v>0</v>
      </c>
      <c r="CP70" s="38"/>
      <c r="CQ70" s="32">
        <v>0</v>
      </c>
      <c r="CR70" s="38"/>
      <c r="CS70" s="32">
        <v>0</v>
      </c>
      <c r="CT70" s="38"/>
      <c r="CU70" s="38"/>
      <c r="CV70" s="38"/>
      <c r="CW70" s="32">
        <v>0</v>
      </c>
      <c r="CX70" s="31">
        <v>46</v>
      </c>
      <c r="CY70" s="33">
        <v>3</v>
      </c>
      <c r="CZ70" s="31"/>
      <c r="DA70" s="34" t="s">
        <v>141</v>
      </c>
    </row>
    <row r="71" spans="2:105" ht="14.4" x14ac:dyDescent="0.3">
      <c r="B71" s="18"/>
      <c r="C71" s="19" t="s">
        <v>79</v>
      </c>
      <c r="D71" s="35"/>
      <c r="E71" s="35"/>
      <c r="F71" s="39"/>
      <c r="G71" s="35"/>
      <c r="H71" s="35"/>
      <c r="I71" s="35"/>
      <c r="J71" s="39"/>
      <c r="K71" s="21"/>
      <c r="L71" s="35"/>
      <c r="M71" s="35"/>
      <c r="N71" s="20"/>
      <c r="O71" s="35"/>
      <c r="P71" s="20"/>
      <c r="Q71" s="35"/>
      <c r="R71" s="20"/>
      <c r="S71" s="21"/>
      <c r="T71" s="35"/>
      <c r="U71" s="21"/>
      <c r="V71" s="35"/>
      <c r="W71" s="35"/>
      <c r="X71" s="35"/>
      <c r="Y71" s="35"/>
      <c r="Z71" s="21"/>
      <c r="AA71" s="20"/>
      <c r="AB71" s="21"/>
      <c r="AC71" s="39"/>
      <c r="AD71" s="20"/>
      <c r="AE71" s="35"/>
      <c r="AF71" s="35"/>
      <c r="AG71" s="35"/>
      <c r="AH71" s="35"/>
      <c r="AI71" s="35"/>
      <c r="AJ71" s="21"/>
      <c r="AK71" s="20"/>
      <c r="AL71" s="21"/>
      <c r="AM71" s="35"/>
      <c r="AN71" s="35"/>
      <c r="AO71" s="21"/>
      <c r="AP71" s="35"/>
      <c r="AQ71" s="21"/>
      <c r="AR71" s="35"/>
      <c r="AS71" s="21"/>
      <c r="AT71" s="35"/>
      <c r="AU71" s="35"/>
      <c r="AV71" s="35"/>
      <c r="AW71" s="21"/>
      <c r="AX71" s="20"/>
      <c r="AY71" s="20"/>
      <c r="AZ71" s="20"/>
      <c r="BA71" s="22"/>
      <c r="BC71" s="18"/>
      <c r="BD71" s="37">
        <f>SUM($BD$69:$BD$70)</f>
        <v>0</v>
      </c>
      <c r="BE71" s="38"/>
      <c r="BF71" s="40">
        <f>SUM($BF$69:$BF$70)</f>
        <v>7951</v>
      </c>
      <c r="BG71" s="38"/>
      <c r="BH71" s="38"/>
      <c r="BI71" s="38"/>
      <c r="BJ71" s="40">
        <f>SUM($BJ$69:$BJ$70)</f>
        <v>10745</v>
      </c>
      <c r="BK71" s="23">
        <f>SUM($BK$69:$BK$70)</f>
        <v>18696</v>
      </c>
      <c r="BL71" s="38"/>
      <c r="BM71" s="38"/>
      <c r="BN71" s="22">
        <f>SUM($BN$69:$BN$70)</f>
        <v>7052</v>
      </c>
      <c r="BO71" s="38"/>
      <c r="BP71" s="22">
        <f>SUM($BP$69:$BP$70)</f>
        <v>6567</v>
      </c>
      <c r="BQ71" s="38"/>
      <c r="BR71" s="22">
        <f>SUM($BR$69:$BR$70)</f>
        <v>4993</v>
      </c>
      <c r="BS71" s="23">
        <f>SUM($BS$69:$BS$70)</f>
        <v>18612</v>
      </c>
      <c r="BT71" s="38"/>
      <c r="BU71" s="23">
        <f>SUM($BU$69:$BU$70)</f>
        <v>0</v>
      </c>
      <c r="BV71" s="38"/>
      <c r="BW71" s="38"/>
      <c r="BX71" s="38"/>
      <c r="BY71" s="38"/>
      <c r="BZ71" s="23">
        <f>SUM($BZ$69:$BZ$70)</f>
        <v>0</v>
      </c>
      <c r="CA71" s="22">
        <f>SUM($CA$69:$CA$70)</f>
        <v>7044</v>
      </c>
      <c r="CB71" s="23">
        <f>SUM($CB$69:$CB$70)</f>
        <v>7044</v>
      </c>
      <c r="CC71" s="40">
        <f>SUM($CC$69:$CC$70)</f>
        <v>7951</v>
      </c>
      <c r="CD71" s="22">
        <f>SUM($CD$69:$CD$70)</f>
        <v>6455</v>
      </c>
      <c r="CE71" s="38"/>
      <c r="CF71" s="38"/>
      <c r="CG71" s="38"/>
      <c r="CH71" s="38"/>
      <c r="CI71" s="38"/>
      <c r="CJ71" s="23">
        <f>SUM($CJ$69:$CJ$70)</f>
        <v>14406</v>
      </c>
      <c r="CK71" s="22">
        <f>SUM($CK$69:$CK$70)</f>
        <v>4344</v>
      </c>
      <c r="CL71" s="23">
        <f>SUM($CL$69:$CL$70)</f>
        <v>4344</v>
      </c>
      <c r="CM71" s="38"/>
      <c r="CN71" s="38"/>
      <c r="CO71" s="23">
        <f>SUM($CO$69:$CO$70)</f>
        <v>0</v>
      </c>
      <c r="CP71" s="38"/>
      <c r="CQ71" s="23">
        <f>SUM($CQ$69:$CQ$70)</f>
        <v>0</v>
      </c>
      <c r="CR71" s="38"/>
      <c r="CS71" s="23">
        <f>SUM($CS$69:$CS$70)</f>
        <v>0</v>
      </c>
      <c r="CT71" s="38"/>
      <c r="CU71" s="38"/>
      <c r="CV71" s="38"/>
      <c r="CW71" s="23">
        <f>SUM($CW$69:$CW$70)</f>
        <v>0</v>
      </c>
      <c r="CX71" s="22">
        <f>SUM($CX$69:$CX$70)</f>
        <v>479</v>
      </c>
      <c r="CY71" s="24">
        <f>SUM($CY$69:$CY$70)</f>
        <v>22</v>
      </c>
      <c r="CZ71" s="22">
        <v>63603</v>
      </c>
      <c r="DA71" s="25" t="s">
        <v>144</v>
      </c>
    </row>
    <row r="72" spans="2:105" ht="14.4" x14ac:dyDescent="0.3">
      <c r="B72" s="26">
        <v>39</v>
      </c>
      <c r="C72" s="27" t="s">
        <v>78</v>
      </c>
      <c r="D72" s="36"/>
      <c r="E72" s="36"/>
      <c r="F72" s="41"/>
      <c r="G72" s="36"/>
      <c r="H72" s="36"/>
      <c r="I72" s="36"/>
      <c r="J72" s="41"/>
      <c r="K72" s="29">
        <v>0</v>
      </c>
      <c r="L72" s="36"/>
      <c r="M72" s="36"/>
      <c r="N72" s="28">
        <v>73</v>
      </c>
      <c r="O72" s="36"/>
      <c r="P72" s="28">
        <v>78</v>
      </c>
      <c r="Q72" s="36"/>
      <c r="R72" s="28">
        <v>66</v>
      </c>
      <c r="S72" s="29">
        <v>217</v>
      </c>
      <c r="T72" s="36"/>
      <c r="U72" s="29">
        <v>0</v>
      </c>
      <c r="V72" s="36"/>
      <c r="W72" s="36"/>
      <c r="X72" s="36"/>
      <c r="Y72" s="36"/>
      <c r="Z72" s="29">
        <v>0</v>
      </c>
      <c r="AA72" s="28">
        <v>299</v>
      </c>
      <c r="AB72" s="29">
        <v>299</v>
      </c>
      <c r="AC72" s="41"/>
      <c r="AD72" s="28">
        <v>460</v>
      </c>
      <c r="AE72" s="36"/>
      <c r="AF72" s="36"/>
      <c r="AG72" s="36"/>
      <c r="AH72" s="36"/>
      <c r="AI72" s="36"/>
      <c r="AJ72" s="29">
        <v>460</v>
      </c>
      <c r="AK72" s="28">
        <v>209</v>
      </c>
      <c r="AL72" s="29">
        <v>209</v>
      </c>
      <c r="AM72" s="36"/>
      <c r="AN72" s="36"/>
      <c r="AO72" s="29">
        <v>0</v>
      </c>
      <c r="AP72" s="36"/>
      <c r="AQ72" s="29">
        <v>0</v>
      </c>
      <c r="AR72" s="36"/>
      <c r="AS72" s="29">
        <v>0</v>
      </c>
      <c r="AT72" s="36"/>
      <c r="AU72" s="36"/>
      <c r="AV72" s="36"/>
      <c r="AW72" s="29">
        <v>0</v>
      </c>
      <c r="AX72" s="28">
        <v>1698</v>
      </c>
      <c r="AY72" s="28">
        <v>2883</v>
      </c>
      <c r="AZ72" s="30">
        <v>0.96912900000000002</v>
      </c>
      <c r="BA72" s="31">
        <v>2794</v>
      </c>
      <c r="BC72" s="26">
        <v>39</v>
      </c>
      <c r="BD72" s="38"/>
      <c r="BE72" s="38"/>
      <c r="BF72" s="42"/>
      <c r="BG72" s="38"/>
      <c r="BH72" s="38"/>
      <c r="BI72" s="38"/>
      <c r="BJ72" s="42">
        <v>-2794</v>
      </c>
      <c r="BK72" s="32">
        <v>-2794</v>
      </c>
      <c r="BL72" s="38"/>
      <c r="BM72" s="38"/>
      <c r="BN72" s="31">
        <v>70</v>
      </c>
      <c r="BO72" s="38"/>
      <c r="BP72" s="31">
        <v>75</v>
      </c>
      <c r="BQ72" s="38"/>
      <c r="BR72" s="31">
        <v>63</v>
      </c>
      <c r="BS72" s="32">
        <v>208</v>
      </c>
      <c r="BT72" s="38"/>
      <c r="BU72" s="32">
        <v>0</v>
      </c>
      <c r="BV72" s="38"/>
      <c r="BW72" s="38"/>
      <c r="BX72" s="38"/>
      <c r="BY72" s="38"/>
      <c r="BZ72" s="32">
        <v>0</v>
      </c>
      <c r="CA72" s="31">
        <v>289</v>
      </c>
      <c r="CB72" s="32">
        <v>289</v>
      </c>
      <c r="CC72" s="42"/>
      <c r="CD72" s="31">
        <v>445</v>
      </c>
      <c r="CE72" s="38"/>
      <c r="CF72" s="38"/>
      <c r="CG72" s="38"/>
      <c r="CH72" s="38"/>
      <c r="CI72" s="38"/>
      <c r="CJ72" s="32">
        <v>445</v>
      </c>
      <c r="CK72" s="31">
        <v>202</v>
      </c>
      <c r="CL72" s="32">
        <v>202</v>
      </c>
      <c r="CM72" s="38"/>
      <c r="CN72" s="38"/>
      <c r="CO72" s="32">
        <v>0</v>
      </c>
      <c r="CP72" s="38"/>
      <c r="CQ72" s="32">
        <v>0</v>
      </c>
      <c r="CR72" s="38"/>
      <c r="CS72" s="32">
        <v>0</v>
      </c>
      <c r="CT72" s="38"/>
      <c r="CU72" s="38"/>
      <c r="CV72" s="38"/>
      <c r="CW72" s="32">
        <v>0</v>
      </c>
      <c r="CX72" s="31">
        <v>1645</v>
      </c>
      <c r="CY72" s="33">
        <v>5</v>
      </c>
      <c r="CZ72" s="31"/>
      <c r="DA72" s="34" t="s">
        <v>145</v>
      </c>
    </row>
    <row r="73" spans="2:105" ht="14.4" x14ac:dyDescent="0.3">
      <c r="B73" s="18"/>
      <c r="C73" s="19" t="s">
        <v>79</v>
      </c>
      <c r="D73" s="35"/>
      <c r="E73" s="35"/>
      <c r="F73" s="39"/>
      <c r="G73" s="35"/>
      <c r="H73" s="35"/>
      <c r="I73" s="35"/>
      <c r="J73" s="39"/>
      <c r="K73" s="21"/>
      <c r="L73" s="35"/>
      <c r="M73" s="35"/>
      <c r="N73" s="20"/>
      <c r="O73" s="35"/>
      <c r="P73" s="20"/>
      <c r="Q73" s="35"/>
      <c r="R73" s="20"/>
      <c r="S73" s="21"/>
      <c r="T73" s="35"/>
      <c r="U73" s="21"/>
      <c r="V73" s="35"/>
      <c r="W73" s="35"/>
      <c r="X73" s="35"/>
      <c r="Y73" s="35"/>
      <c r="Z73" s="21"/>
      <c r="AA73" s="20"/>
      <c r="AB73" s="21"/>
      <c r="AC73" s="39"/>
      <c r="AD73" s="20"/>
      <c r="AE73" s="35"/>
      <c r="AF73" s="35"/>
      <c r="AG73" s="35"/>
      <c r="AH73" s="35"/>
      <c r="AI73" s="35"/>
      <c r="AJ73" s="21"/>
      <c r="AK73" s="35"/>
      <c r="AL73" s="21"/>
      <c r="AM73" s="35"/>
      <c r="AN73" s="35"/>
      <c r="AO73" s="21"/>
      <c r="AP73" s="35"/>
      <c r="AQ73" s="21"/>
      <c r="AR73" s="35"/>
      <c r="AS73" s="21"/>
      <c r="AT73" s="35"/>
      <c r="AU73" s="35"/>
      <c r="AV73" s="35"/>
      <c r="AW73" s="21"/>
      <c r="AX73" s="20"/>
      <c r="AY73" s="20"/>
      <c r="AZ73" s="20"/>
      <c r="BA73" s="22"/>
      <c r="BC73" s="18"/>
      <c r="BD73" s="38"/>
      <c r="BE73" s="38"/>
      <c r="BF73" s="40">
        <f>SUM($BF$71:$BF$72)</f>
        <v>7951</v>
      </c>
      <c r="BG73" s="38"/>
      <c r="BH73" s="38"/>
      <c r="BI73" s="38"/>
      <c r="BJ73" s="40">
        <f>SUM($BJ$71:$BJ$72)</f>
        <v>7951</v>
      </c>
      <c r="BK73" s="23">
        <f>SUM($BK$71:$BK$72)</f>
        <v>15902</v>
      </c>
      <c r="BL73" s="38"/>
      <c r="BM73" s="38"/>
      <c r="BN73" s="22">
        <f>SUM($BN$71:$BN$72)</f>
        <v>7122</v>
      </c>
      <c r="BO73" s="38"/>
      <c r="BP73" s="22">
        <f>SUM($BP$71:$BP$72)</f>
        <v>6642</v>
      </c>
      <c r="BQ73" s="38"/>
      <c r="BR73" s="22">
        <f>SUM($BR$71:$BR$72)</f>
        <v>5056</v>
      </c>
      <c r="BS73" s="23">
        <f>SUM($BS$71:$BS$72)</f>
        <v>18820</v>
      </c>
      <c r="BT73" s="38"/>
      <c r="BU73" s="23">
        <f>SUM($BU$71:$BU$72)</f>
        <v>0</v>
      </c>
      <c r="BV73" s="38"/>
      <c r="BW73" s="38"/>
      <c r="BX73" s="38"/>
      <c r="BY73" s="38"/>
      <c r="BZ73" s="23">
        <f>SUM($BZ$71:$BZ$72)</f>
        <v>0</v>
      </c>
      <c r="CA73" s="22">
        <f>SUM($CA$71:$CA$72)</f>
        <v>7333</v>
      </c>
      <c r="CB73" s="23">
        <f>SUM($CB$71:$CB$72)</f>
        <v>7333</v>
      </c>
      <c r="CC73" s="40">
        <f>SUM($CC$71:$CC$72)</f>
        <v>7951</v>
      </c>
      <c r="CD73" s="22">
        <f>SUM($CD$71:$CD$72)</f>
        <v>6900</v>
      </c>
      <c r="CE73" s="38"/>
      <c r="CF73" s="38"/>
      <c r="CG73" s="38"/>
      <c r="CH73" s="38"/>
      <c r="CI73" s="38"/>
      <c r="CJ73" s="23">
        <f>SUM($CJ$71:$CJ$72)</f>
        <v>14851</v>
      </c>
      <c r="CK73" s="22">
        <f>SUM($CK$71:$CK$72)</f>
        <v>4546</v>
      </c>
      <c r="CL73" s="23">
        <f>SUM($CL$71:$CL$72)</f>
        <v>4546</v>
      </c>
      <c r="CM73" s="38"/>
      <c r="CN73" s="38"/>
      <c r="CO73" s="23">
        <f>SUM($CO$71:$CO$72)</f>
        <v>0</v>
      </c>
      <c r="CP73" s="38"/>
      <c r="CQ73" s="23">
        <f>SUM($CQ$71:$CQ$72)</f>
        <v>0</v>
      </c>
      <c r="CR73" s="38"/>
      <c r="CS73" s="23">
        <f>SUM($CS$71:$CS$72)</f>
        <v>0</v>
      </c>
      <c r="CT73" s="38"/>
      <c r="CU73" s="38"/>
      <c r="CV73" s="38"/>
      <c r="CW73" s="23">
        <f>SUM($CW$71:$CW$72)</f>
        <v>0</v>
      </c>
      <c r="CX73" s="22">
        <f>SUM($CX$71:$CX$72)</f>
        <v>2124</v>
      </c>
      <c r="CY73" s="24">
        <f>SUM($CY$71:$CY$72)</f>
        <v>27</v>
      </c>
      <c r="CZ73" s="22">
        <v>63603</v>
      </c>
      <c r="DA73" s="25" t="s">
        <v>146</v>
      </c>
    </row>
    <row r="74" spans="2:105" ht="14.4" x14ac:dyDescent="0.3">
      <c r="B74" s="26">
        <v>40</v>
      </c>
      <c r="C74" s="27" t="s">
        <v>78</v>
      </c>
      <c r="D74" s="36"/>
      <c r="E74" s="36"/>
      <c r="F74" s="41"/>
      <c r="G74" s="36"/>
      <c r="H74" s="36"/>
      <c r="I74" s="36"/>
      <c r="J74" s="41"/>
      <c r="K74" s="29">
        <v>0</v>
      </c>
      <c r="L74" s="36"/>
      <c r="M74" s="36"/>
      <c r="N74" s="28">
        <v>292</v>
      </c>
      <c r="O74" s="36"/>
      <c r="P74" s="28">
        <v>373</v>
      </c>
      <c r="Q74" s="36"/>
      <c r="R74" s="28">
        <v>297</v>
      </c>
      <c r="S74" s="29">
        <v>962</v>
      </c>
      <c r="T74" s="36"/>
      <c r="U74" s="29">
        <v>0</v>
      </c>
      <c r="V74" s="36"/>
      <c r="W74" s="36"/>
      <c r="X74" s="36"/>
      <c r="Y74" s="36"/>
      <c r="Z74" s="29">
        <v>0</v>
      </c>
      <c r="AA74" s="28">
        <v>2012</v>
      </c>
      <c r="AB74" s="29">
        <v>2012</v>
      </c>
      <c r="AC74" s="41"/>
      <c r="AD74" s="28">
        <v>741</v>
      </c>
      <c r="AE74" s="36"/>
      <c r="AF74" s="36"/>
      <c r="AG74" s="36"/>
      <c r="AH74" s="36"/>
      <c r="AI74" s="36"/>
      <c r="AJ74" s="29">
        <v>741</v>
      </c>
      <c r="AK74" s="36" t="s">
        <v>81</v>
      </c>
      <c r="AL74" s="29">
        <v>0</v>
      </c>
      <c r="AM74" s="36"/>
      <c r="AN74" s="36"/>
      <c r="AO74" s="29">
        <v>0</v>
      </c>
      <c r="AP74" s="36"/>
      <c r="AQ74" s="29">
        <v>0</v>
      </c>
      <c r="AR74" s="36"/>
      <c r="AS74" s="29">
        <v>0</v>
      </c>
      <c r="AT74" s="36"/>
      <c r="AU74" s="36"/>
      <c r="AV74" s="36"/>
      <c r="AW74" s="29">
        <v>0</v>
      </c>
      <c r="AX74" s="28">
        <v>615</v>
      </c>
      <c r="AY74" s="28">
        <v>4330</v>
      </c>
      <c r="AZ74" s="30">
        <v>1</v>
      </c>
      <c r="BA74" s="31">
        <v>4330</v>
      </c>
      <c r="BC74" s="26">
        <v>40</v>
      </c>
      <c r="BD74" s="38"/>
      <c r="BE74" s="38"/>
      <c r="BF74" s="42"/>
      <c r="BG74" s="38"/>
      <c r="BH74" s="38"/>
      <c r="BI74" s="38"/>
      <c r="BJ74" s="42"/>
      <c r="BK74" s="32">
        <v>0</v>
      </c>
      <c r="BL74" s="38"/>
      <c r="BM74" s="38"/>
      <c r="BN74" s="31">
        <v>292</v>
      </c>
      <c r="BO74" s="38"/>
      <c r="BP74" s="31">
        <v>373</v>
      </c>
      <c r="BQ74" s="38"/>
      <c r="BR74" s="31">
        <v>297</v>
      </c>
      <c r="BS74" s="32">
        <v>962</v>
      </c>
      <c r="BT74" s="38"/>
      <c r="BU74" s="32">
        <v>0</v>
      </c>
      <c r="BV74" s="38"/>
      <c r="BW74" s="38"/>
      <c r="BX74" s="38"/>
      <c r="BY74" s="38"/>
      <c r="BZ74" s="32">
        <v>0</v>
      </c>
      <c r="CA74" s="31">
        <v>2012</v>
      </c>
      <c r="CB74" s="32">
        <v>2012</v>
      </c>
      <c r="CC74" s="42"/>
      <c r="CD74" s="31">
        <v>741</v>
      </c>
      <c r="CE74" s="38"/>
      <c r="CF74" s="38"/>
      <c r="CG74" s="38"/>
      <c r="CH74" s="38"/>
      <c r="CI74" s="38"/>
      <c r="CJ74" s="32">
        <v>741</v>
      </c>
      <c r="CK74" s="31">
        <v>-4330</v>
      </c>
      <c r="CL74" s="32">
        <v>-4330</v>
      </c>
      <c r="CM74" s="38"/>
      <c r="CN74" s="38"/>
      <c r="CO74" s="32">
        <v>0</v>
      </c>
      <c r="CP74" s="38"/>
      <c r="CQ74" s="32">
        <v>0</v>
      </c>
      <c r="CR74" s="38"/>
      <c r="CS74" s="32">
        <v>0</v>
      </c>
      <c r="CT74" s="38"/>
      <c r="CU74" s="38"/>
      <c r="CV74" s="38"/>
      <c r="CW74" s="32">
        <v>0</v>
      </c>
      <c r="CX74" s="31">
        <v>615</v>
      </c>
      <c r="CY74" s="33">
        <v>0</v>
      </c>
      <c r="CZ74" s="31"/>
      <c r="DA74" s="34" t="s">
        <v>147</v>
      </c>
    </row>
    <row r="75" spans="2:105" ht="20.399999999999999" x14ac:dyDescent="0.3">
      <c r="B75" s="18"/>
      <c r="C75" s="19" t="s">
        <v>79</v>
      </c>
      <c r="D75" s="35"/>
      <c r="E75" s="35"/>
      <c r="F75" s="39"/>
      <c r="G75" s="35"/>
      <c r="H75" s="35"/>
      <c r="I75" s="35"/>
      <c r="J75" s="39"/>
      <c r="K75" s="21"/>
      <c r="L75" s="35"/>
      <c r="M75" s="35"/>
      <c r="N75" s="20"/>
      <c r="O75" s="35"/>
      <c r="P75" s="20"/>
      <c r="Q75" s="35"/>
      <c r="R75" s="20"/>
      <c r="S75" s="21"/>
      <c r="T75" s="35"/>
      <c r="U75" s="21"/>
      <c r="V75" s="35"/>
      <c r="W75" s="35"/>
      <c r="X75" s="35"/>
      <c r="Y75" s="35"/>
      <c r="Z75" s="21"/>
      <c r="AA75" s="39"/>
      <c r="AB75" s="21"/>
      <c r="AC75" s="39"/>
      <c r="AD75" s="20"/>
      <c r="AE75" s="35"/>
      <c r="AF75" s="35"/>
      <c r="AG75" s="35"/>
      <c r="AH75" s="35"/>
      <c r="AI75" s="35"/>
      <c r="AJ75" s="21"/>
      <c r="AK75" s="35"/>
      <c r="AL75" s="21"/>
      <c r="AM75" s="35"/>
      <c r="AN75" s="35"/>
      <c r="AO75" s="21"/>
      <c r="AP75" s="35"/>
      <c r="AQ75" s="21"/>
      <c r="AR75" s="35"/>
      <c r="AS75" s="21"/>
      <c r="AT75" s="35"/>
      <c r="AU75" s="35"/>
      <c r="AV75" s="35"/>
      <c r="AW75" s="21"/>
      <c r="AX75" s="20"/>
      <c r="AY75" s="20"/>
      <c r="AZ75" s="20"/>
      <c r="BA75" s="22"/>
      <c r="BC75" s="18"/>
      <c r="BD75" s="38"/>
      <c r="BE75" s="38"/>
      <c r="BF75" s="40">
        <f>SUM($BF$73:$BF$74)</f>
        <v>7951</v>
      </c>
      <c r="BG75" s="38"/>
      <c r="BH75" s="38"/>
      <c r="BI75" s="38"/>
      <c r="BJ75" s="40">
        <f>SUM($BJ$73:$BJ$74)</f>
        <v>7951</v>
      </c>
      <c r="BK75" s="23">
        <f>SUM($BK$73:$BK$74)</f>
        <v>15902</v>
      </c>
      <c r="BL75" s="38"/>
      <c r="BM75" s="38"/>
      <c r="BN75" s="22">
        <f>SUM($BN$73:$BN$74)</f>
        <v>7414</v>
      </c>
      <c r="BO75" s="38"/>
      <c r="BP75" s="22">
        <f>SUM($BP$73:$BP$74)</f>
        <v>7015</v>
      </c>
      <c r="BQ75" s="38"/>
      <c r="BR75" s="22">
        <f>SUM($BR$73:$BR$74)</f>
        <v>5353</v>
      </c>
      <c r="BS75" s="23">
        <f>SUM($BS$73:$BS$74)</f>
        <v>19782</v>
      </c>
      <c r="BT75" s="38"/>
      <c r="BU75" s="23">
        <f>SUM($BU$73:$BU$74)</f>
        <v>0</v>
      </c>
      <c r="BV75" s="38"/>
      <c r="BW75" s="38"/>
      <c r="BX75" s="38"/>
      <c r="BY75" s="38"/>
      <c r="BZ75" s="23">
        <f>SUM($BZ$73:$BZ$74)</f>
        <v>0</v>
      </c>
      <c r="CA75" s="40">
        <f>SUM($CA$73:$CA$74)</f>
        <v>9345</v>
      </c>
      <c r="CB75" s="23">
        <f>SUM($CB$73:$CB$74)</f>
        <v>9345</v>
      </c>
      <c r="CC75" s="40">
        <f>SUM($CC$73:$CC$74)</f>
        <v>7951</v>
      </c>
      <c r="CD75" s="22">
        <f>SUM($CD$73:$CD$74)</f>
        <v>7641</v>
      </c>
      <c r="CE75" s="38"/>
      <c r="CF75" s="38"/>
      <c r="CG75" s="38"/>
      <c r="CH75" s="38"/>
      <c r="CI75" s="38"/>
      <c r="CJ75" s="23">
        <f>SUM($CJ$73:$CJ$74)</f>
        <v>15592</v>
      </c>
      <c r="CK75" s="22">
        <f>SUM($CK$73:$CK$74)</f>
        <v>216</v>
      </c>
      <c r="CL75" s="23">
        <f>SUM($CL$73:$CL$74)</f>
        <v>216</v>
      </c>
      <c r="CM75" s="38"/>
      <c r="CN75" s="38"/>
      <c r="CO75" s="23">
        <f>SUM($CO$73:$CO$74)</f>
        <v>0</v>
      </c>
      <c r="CP75" s="38"/>
      <c r="CQ75" s="23">
        <f>SUM($CQ$73:$CQ$74)</f>
        <v>0</v>
      </c>
      <c r="CR75" s="38"/>
      <c r="CS75" s="23">
        <f>SUM($CS$73:$CS$74)</f>
        <v>0</v>
      </c>
      <c r="CT75" s="38"/>
      <c r="CU75" s="38"/>
      <c r="CV75" s="38"/>
      <c r="CW75" s="23">
        <f>SUM($CW$73:$CW$74)</f>
        <v>0</v>
      </c>
      <c r="CX75" s="22">
        <f>SUM($CX$73:$CX$74)</f>
        <v>2739</v>
      </c>
      <c r="CY75" s="24">
        <f>SUM($CY$73:$CY$74)</f>
        <v>27</v>
      </c>
      <c r="CZ75" s="22">
        <v>63603</v>
      </c>
      <c r="DA75" s="43" t="s">
        <v>148</v>
      </c>
    </row>
    <row r="76" spans="2:105" ht="14.4" x14ac:dyDescent="0.3">
      <c r="B76" s="26" t="s">
        <v>149</v>
      </c>
      <c r="C76" s="27" t="s">
        <v>78</v>
      </c>
      <c r="D76" s="36"/>
      <c r="E76" s="36"/>
      <c r="F76" s="41"/>
      <c r="G76" s="36"/>
      <c r="H76" s="36"/>
      <c r="I76" s="36"/>
      <c r="J76" s="41"/>
      <c r="K76" s="29">
        <v>0</v>
      </c>
      <c r="L76" s="36"/>
      <c r="M76" s="36"/>
      <c r="N76" s="28">
        <v>13</v>
      </c>
      <c r="O76" s="36"/>
      <c r="P76" s="28">
        <v>14</v>
      </c>
      <c r="Q76" s="36"/>
      <c r="R76" s="28">
        <v>9</v>
      </c>
      <c r="S76" s="29">
        <v>36</v>
      </c>
      <c r="T76" s="36"/>
      <c r="U76" s="29">
        <v>0</v>
      </c>
      <c r="V76" s="36"/>
      <c r="W76" s="36"/>
      <c r="X76" s="36"/>
      <c r="Y76" s="36"/>
      <c r="Z76" s="29">
        <v>0</v>
      </c>
      <c r="AA76" s="41" t="s">
        <v>124</v>
      </c>
      <c r="AB76" s="29">
        <v>0</v>
      </c>
      <c r="AC76" s="41"/>
      <c r="AD76" s="28">
        <v>102</v>
      </c>
      <c r="AE76" s="36"/>
      <c r="AF76" s="36"/>
      <c r="AG76" s="36"/>
      <c r="AH76" s="36"/>
      <c r="AI76" s="36"/>
      <c r="AJ76" s="29">
        <v>102</v>
      </c>
      <c r="AK76" s="36"/>
      <c r="AL76" s="29">
        <v>0</v>
      </c>
      <c r="AM76" s="36"/>
      <c r="AN76" s="36"/>
      <c r="AO76" s="29">
        <v>0</v>
      </c>
      <c r="AP76" s="36"/>
      <c r="AQ76" s="29">
        <v>0</v>
      </c>
      <c r="AR76" s="36"/>
      <c r="AS76" s="29">
        <v>0</v>
      </c>
      <c r="AT76" s="36"/>
      <c r="AU76" s="36"/>
      <c r="AV76" s="36"/>
      <c r="AW76" s="29">
        <v>0</v>
      </c>
      <c r="AX76" s="28">
        <v>115</v>
      </c>
      <c r="AY76" s="28">
        <v>253</v>
      </c>
      <c r="AZ76" s="30">
        <v>0.161797</v>
      </c>
      <c r="BA76" s="31">
        <v>216</v>
      </c>
      <c r="BC76" s="26" t="s">
        <v>149</v>
      </c>
      <c r="BD76" s="38"/>
      <c r="BE76" s="38"/>
      <c r="BF76" s="42"/>
      <c r="BG76" s="38"/>
      <c r="BH76" s="38"/>
      <c r="BI76" s="38"/>
      <c r="BJ76" s="42"/>
      <c r="BK76" s="32">
        <v>0</v>
      </c>
      <c r="BL76" s="38"/>
      <c r="BM76" s="38"/>
      <c r="BN76" s="31">
        <v>10</v>
      </c>
      <c r="BO76" s="38"/>
      <c r="BP76" s="31">
        <v>10</v>
      </c>
      <c r="BQ76" s="38"/>
      <c r="BR76" s="31">
        <v>6</v>
      </c>
      <c r="BS76" s="32">
        <v>26</v>
      </c>
      <c r="BT76" s="38"/>
      <c r="BU76" s="32">
        <v>0</v>
      </c>
      <c r="BV76" s="38"/>
      <c r="BW76" s="38"/>
      <c r="BX76" s="38"/>
      <c r="BY76" s="38"/>
      <c r="BZ76" s="32">
        <v>0</v>
      </c>
      <c r="CA76" s="42"/>
      <c r="CB76" s="32">
        <v>0</v>
      </c>
      <c r="CC76" s="42"/>
      <c r="CD76" s="31">
        <v>87</v>
      </c>
      <c r="CE76" s="38"/>
      <c r="CF76" s="38"/>
      <c r="CG76" s="38"/>
      <c r="CH76" s="38"/>
      <c r="CI76" s="38"/>
      <c r="CJ76" s="32">
        <v>87</v>
      </c>
      <c r="CK76" s="31">
        <v>-216</v>
      </c>
      <c r="CL76" s="32">
        <v>-216</v>
      </c>
      <c r="CM76" s="38"/>
      <c r="CN76" s="38"/>
      <c r="CO76" s="32">
        <v>0</v>
      </c>
      <c r="CP76" s="38"/>
      <c r="CQ76" s="32">
        <v>0</v>
      </c>
      <c r="CR76" s="38"/>
      <c r="CS76" s="32">
        <v>0</v>
      </c>
      <c r="CT76" s="38"/>
      <c r="CU76" s="38"/>
      <c r="CV76" s="38"/>
      <c r="CW76" s="32">
        <v>0</v>
      </c>
      <c r="CX76" s="31">
        <v>99</v>
      </c>
      <c r="CY76" s="33">
        <v>4</v>
      </c>
      <c r="CZ76" s="31"/>
      <c r="DA76" s="34" t="s">
        <v>147</v>
      </c>
    </row>
    <row r="77" spans="2:105" ht="14.4" x14ac:dyDescent="0.3">
      <c r="B77" s="18"/>
      <c r="C77" s="19" t="s">
        <v>79</v>
      </c>
      <c r="D77" s="35"/>
      <c r="E77" s="35"/>
      <c r="F77" s="39"/>
      <c r="G77" s="35"/>
      <c r="H77" s="35"/>
      <c r="I77" s="35"/>
      <c r="J77" s="39"/>
      <c r="K77" s="21"/>
      <c r="L77" s="35"/>
      <c r="M77" s="35"/>
      <c r="N77" s="20"/>
      <c r="O77" s="35"/>
      <c r="P77" s="20"/>
      <c r="Q77" s="35"/>
      <c r="R77" s="20"/>
      <c r="S77" s="21"/>
      <c r="T77" s="35"/>
      <c r="U77" s="21"/>
      <c r="V77" s="35"/>
      <c r="W77" s="35"/>
      <c r="X77" s="35"/>
      <c r="Y77" s="35"/>
      <c r="Z77" s="21"/>
      <c r="AA77" s="39"/>
      <c r="AB77" s="21"/>
      <c r="AC77" s="39"/>
      <c r="AD77" s="20"/>
      <c r="AE77" s="35"/>
      <c r="AF77" s="35"/>
      <c r="AG77" s="35"/>
      <c r="AH77" s="35"/>
      <c r="AI77" s="35"/>
      <c r="AJ77" s="21"/>
      <c r="AK77" s="35"/>
      <c r="AL77" s="21"/>
      <c r="AM77" s="35"/>
      <c r="AN77" s="35"/>
      <c r="AO77" s="21"/>
      <c r="AP77" s="35"/>
      <c r="AQ77" s="21"/>
      <c r="AR77" s="35"/>
      <c r="AS77" s="21"/>
      <c r="AT77" s="35"/>
      <c r="AU77" s="35"/>
      <c r="AV77" s="35"/>
      <c r="AW77" s="21"/>
      <c r="AX77" s="20"/>
      <c r="AY77" s="20"/>
      <c r="AZ77" s="20"/>
      <c r="BA77" s="22"/>
      <c r="BC77" s="18"/>
      <c r="BD77" s="38"/>
      <c r="BE77" s="38"/>
      <c r="BF77" s="40">
        <f>SUM($BF$75:$BF$76)</f>
        <v>7951</v>
      </c>
      <c r="BG77" s="38"/>
      <c r="BH77" s="38"/>
      <c r="BI77" s="38"/>
      <c r="BJ77" s="40">
        <f>SUM($BJ$75:$BJ$76)</f>
        <v>7951</v>
      </c>
      <c r="BK77" s="23">
        <f>SUM($BK$75:$BK$76)</f>
        <v>15902</v>
      </c>
      <c r="BL77" s="38"/>
      <c r="BM77" s="38"/>
      <c r="BN77" s="22">
        <f>SUM($BN$75:$BN$76)</f>
        <v>7424</v>
      </c>
      <c r="BO77" s="38"/>
      <c r="BP77" s="22">
        <f>SUM($BP$75:$BP$76)</f>
        <v>7025</v>
      </c>
      <c r="BQ77" s="38"/>
      <c r="BR77" s="22">
        <f>SUM($BR$75:$BR$76)</f>
        <v>5359</v>
      </c>
      <c r="BS77" s="23">
        <f>SUM($BS$75:$BS$76)</f>
        <v>19808</v>
      </c>
      <c r="BT77" s="38"/>
      <c r="BU77" s="23">
        <f>SUM($BU$75:$BU$76)</f>
        <v>0</v>
      </c>
      <c r="BV77" s="38"/>
      <c r="BW77" s="38"/>
      <c r="BX77" s="38"/>
      <c r="BY77" s="38"/>
      <c r="BZ77" s="23">
        <f>SUM($BZ$75:$BZ$76)</f>
        <v>0</v>
      </c>
      <c r="CA77" s="40">
        <f>SUM($CA$75:$CA$76)</f>
        <v>9345</v>
      </c>
      <c r="CB77" s="23">
        <f>SUM($CB$75:$CB$76)</f>
        <v>9345</v>
      </c>
      <c r="CC77" s="40">
        <f>SUM($CC$75:$CC$76)</f>
        <v>7951</v>
      </c>
      <c r="CD77" s="22">
        <f>SUM($CD$75:$CD$76)</f>
        <v>7728</v>
      </c>
      <c r="CE77" s="38"/>
      <c r="CF77" s="38"/>
      <c r="CG77" s="38"/>
      <c r="CH77" s="38"/>
      <c r="CI77" s="38"/>
      <c r="CJ77" s="23">
        <f>SUM($CJ$75:$CJ$76)</f>
        <v>15679</v>
      </c>
      <c r="CK77" s="37">
        <f>SUM($CK$75:$CK$76)</f>
        <v>0</v>
      </c>
      <c r="CL77" s="23">
        <f>SUM($CL$75:$CL$76)</f>
        <v>0</v>
      </c>
      <c r="CM77" s="38"/>
      <c r="CN77" s="38"/>
      <c r="CO77" s="23">
        <f>SUM($CO$75:$CO$76)</f>
        <v>0</v>
      </c>
      <c r="CP77" s="38"/>
      <c r="CQ77" s="23">
        <f>SUM($CQ$75:$CQ$76)</f>
        <v>0</v>
      </c>
      <c r="CR77" s="38"/>
      <c r="CS77" s="23">
        <f>SUM($CS$75:$CS$76)</f>
        <v>0</v>
      </c>
      <c r="CT77" s="38"/>
      <c r="CU77" s="38"/>
      <c r="CV77" s="38"/>
      <c r="CW77" s="23">
        <f>SUM($CW$75:$CW$76)</f>
        <v>0</v>
      </c>
      <c r="CX77" s="22">
        <f>SUM($CX$75:$CX$76)</f>
        <v>2838</v>
      </c>
      <c r="CY77" s="24">
        <f>SUM($CY$75:$CY$76)</f>
        <v>31</v>
      </c>
      <c r="CZ77" s="22">
        <v>63603</v>
      </c>
      <c r="DA77" s="25" t="s">
        <v>150</v>
      </c>
    </row>
    <row r="78" spans="2:105" ht="14.4" x14ac:dyDescent="0.3">
      <c r="B78" s="26">
        <v>44</v>
      </c>
      <c r="C78" s="27" t="s">
        <v>78</v>
      </c>
      <c r="D78" s="36"/>
      <c r="E78" s="36"/>
      <c r="F78" s="41"/>
      <c r="G78" s="36"/>
      <c r="H78" s="36"/>
      <c r="I78" s="36"/>
      <c r="J78" s="41"/>
      <c r="K78" s="29">
        <v>0</v>
      </c>
      <c r="L78" s="36"/>
      <c r="M78" s="36"/>
      <c r="N78" s="28">
        <v>179</v>
      </c>
      <c r="O78" s="36"/>
      <c r="P78" s="28">
        <v>232</v>
      </c>
      <c r="Q78" s="36"/>
      <c r="R78" s="28">
        <v>183</v>
      </c>
      <c r="S78" s="29">
        <v>594</v>
      </c>
      <c r="T78" s="36"/>
      <c r="U78" s="29">
        <v>0</v>
      </c>
      <c r="V78" s="36"/>
      <c r="W78" s="36"/>
      <c r="X78" s="36"/>
      <c r="Y78" s="36"/>
      <c r="Z78" s="29">
        <v>0</v>
      </c>
      <c r="AA78" s="41"/>
      <c r="AB78" s="29">
        <v>0</v>
      </c>
      <c r="AC78" s="41"/>
      <c r="AD78" s="28">
        <v>675</v>
      </c>
      <c r="AE78" s="36"/>
      <c r="AF78" s="36"/>
      <c r="AG78" s="36"/>
      <c r="AH78" s="36"/>
      <c r="AI78" s="36"/>
      <c r="AJ78" s="29">
        <v>675</v>
      </c>
      <c r="AK78" s="36"/>
      <c r="AL78" s="29">
        <v>0</v>
      </c>
      <c r="AM78" s="36"/>
      <c r="AN78" s="36"/>
      <c r="AO78" s="29">
        <v>0</v>
      </c>
      <c r="AP78" s="36"/>
      <c r="AQ78" s="29">
        <v>0</v>
      </c>
      <c r="AR78" s="36"/>
      <c r="AS78" s="29">
        <v>0</v>
      </c>
      <c r="AT78" s="36"/>
      <c r="AU78" s="36"/>
      <c r="AV78" s="36"/>
      <c r="AW78" s="29">
        <v>0</v>
      </c>
      <c r="AX78" s="28">
        <v>743</v>
      </c>
      <c r="AY78" s="28">
        <v>2012</v>
      </c>
      <c r="AZ78" s="30">
        <v>0.69284199999999996</v>
      </c>
      <c r="BA78" s="31">
        <v>1394</v>
      </c>
      <c r="BC78" s="26">
        <v>44</v>
      </c>
      <c r="BD78" s="38"/>
      <c r="BE78" s="38"/>
      <c r="BF78" s="42"/>
      <c r="BG78" s="38"/>
      <c r="BH78" s="38"/>
      <c r="BI78" s="38"/>
      <c r="BJ78" s="42"/>
      <c r="BK78" s="32">
        <v>0</v>
      </c>
      <c r="BL78" s="38"/>
      <c r="BM78" s="38"/>
      <c r="BN78" s="31">
        <v>124</v>
      </c>
      <c r="BO78" s="38"/>
      <c r="BP78" s="31">
        <v>160</v>
      </c>
      <c r="BQ78" s="38"/>
      <c r="BR78" s="31">
        <v>126</v>
      </c>
      <c r="BS78" s="32">
        <v>410</v>
      </c>
      <c r="BT78" s="38"/>
      <c r="BU78" s="32">
        <v>0</v>
      </c>
      <c r="BV78" s="38"/>
      <c r="BW78" s="38"/>
      <c r="BX78" s="38"/>
      <c r="BY78" s="38"/>
      <c r="BZ78" s="32">
        <v>0</v>
      </c>
      <c r="CA78" s="42">
        <v>-1394</v>
      </c>
      <c r="CB78" s="32">
        <v>-1394</v>
      </c>
      <c r="CC78" s="42"/>
      <c r="CD78" s="31">
        <v>467</v>
      </c>
      <c r="CE78" s="38"/>
      <c r="CF78" s="38"/>
      <c r="CG78" s="38"/>
      <c r="CH78" s="38"/>
      <c r="CI78" s="38"/>
      <c r="CJ78" s="32">
        <v>467</v>
      </c>
      <c r="CK78" s="38"/>
      <c r="CL78" s="32">
        <v>0</v>
      </c>
      <c r="CM78" s="38"/>
      <c r="CN78" s="38"/>
      <c r="CO78" s="32">
        <v>0</v>
      </c>
      <c r="CP78" s="38"/>
      <c r="CQ78" s="32">
        <v>0</v>
      </c>
      <c r="CR78" s="38"/>
      <c r="CS78" s="32">
        <v>0</v>
      </c>
      <c r="CT78" s="38"/>
      <c r="CU78" s="38"/>
      <c r="CV78" s="38"/>
      <c r="CW78" s="32">
        <v>0</v>
      </c>
      <c r="CX78" s="31">
        <v>514</v>
      </c>
      <c r="CY78" s="33">
        <v>3</v>
      </c>
      <c r="CZ78" s="31"/>
      <c r="DA78" s="34" t="s">
        <v>151</v>
      </c>
    </row>
    <row r="79" spans="2:105" ht="14.4" x14ac:dyDescent="0.3">
      <c r="B79" s="18"/>
      <c r="C79" s="19" t="s">
        <v>79</v>
      </c>
      <c r="D79" s="35"/>
      <c r="E79" s="35"/>
      <c r="F79" s="39"/>
      <c r="G79" s="35"/>
      <c r="H79" s="35"/>
      <c r="I79" s="35"/>
      <c r="J79" s="39"/>
      <c r="K79" s="21"/>
      <c r="L79" s="35"/>
      <c r="M79" s="35"/>
      <c r="N79" s="20"/>
      <c r="O79" s="35"/>
      <c r="P79" s="20"/>
      <c r="Q79" s="35"/>
      <c r="R79" s="20"/>
      <c r="S79" s="21"/>
      <c r="T79" s="35"/>
      <c r="U79" s="21"/>
      <c r="V79" s="35"/>
      <c r="W79" s="35"/>
      <c r="X79" s="35"/>
      <c r="Y79" s="35"/>
      <c r="Z79" s="21"/>
      <c r="AA79" s="39"/>
      <c r="AB79" s="21"/>
      <c r="AC79" s="39"/>
      <c r="AD79" s="39"/>
      <c r="AE79" s="35"/>
      <c r="AF79" s="35"/>
      <c r="AG79" s="35"/>
      <c r="AH79" s="35"/>
      <c r="AI79" s="35"/>
      <c r="AJ79" s="21"/>
      <c r="AK79" s="35"/>
      <c r="AL79" s="21"/>
      <c r="AM79" s="35"/>
      <c r="AN79" s="35"/>
      <c r="AO79" s="21"/>
      <c r="AP79" s="35"/>
      <c r="AQ79" s="21"/>
      <c r="AR79" s="35"/>
      <c r="AS79" s="21"/>
      <c r="AT79" s="35"/>
      <c r="AU79" s="35"/>
      <c r="AV79" s="35"/>
      <c r="AW79" s="21"/>
      <c r="AX79" s="20"/>
      <c r="AY79" s="20"/>
      <c r="AZ79" s="20"/>
      <c r="BA79" s="22"/>
      <c r="BC79" s="18"/>
      <c r="BD79" s="38"/>
      <c r="BE79" s="38"/>
      <c r="BF79" s="40">
        <f>SUM($BF$77:$BF$78)</f>
        <v>7951</v>
      </c>
      <c r="BG79" s="38"/>
      <c r="BH79" s="38"/>
      <c r="BI79" s="38"/>
      <c r="BJ79" s="40">
        <f>SUM($BJ$77:$BJ$78)</f>
        <v>7951</v>
      </c>
      <c r="BK79" s="23">
        <f>SUM($BK$77:$BK$78)</f>
        <v>15902</v>
      </c>
      <c r="BL79" s="38"/>
      <c r="BM79" s="38"/>
      <c r="BN79" s="22">
        <f>SUM($BN$77:$BN$78)</f>
        <v>7548</v>
      </c>
      <c r="BO79" s="38"/>
      <c r="BP79" s="22">
        <f>SUM($BP$77:$BP$78)</f>
        <v>7185</v>
      </c>
      <c r="BQ79" s="38"/>
      <c r="BR79" s="22">
        <f>SUM($BR$77:$BR$78)</f>
        <v>5485</v>
      </c>
      <c r="BS79" s="23">
        <f>SUM($BS$77:$BS$78)</f>
        <v>20218</v>
      </c>
      <c r="BT79" s="38"/>
      <c r="BU79" s="23">
        <f>SUM($BU$77:$BU$78)</f>
        <v>0</v>
      </c>
      <c r="BV79" s="38"/>
      <c r="BW79" s="38"/>
      <c r="BX79" s="38"/>
      <c r="BY79" s="38"/>
      <c r="BZ79" s="23">
        <f>SUM($BZ$77:$BZ$78)</f>
        <v>0</v>
      </c>
      <c r="CA79" s="40">
        <f>SUM($CA$77:$CA$78)</f>
        <v>7951</v>
      </c>
      <c r="CB79" s="23">
        <f>SUM($CB$77:$CB$78)</f>
        <v>7951</v>
      </c>
      <c r="CC79" s="40">
        <f>SUM($CC$77:$CC$78)</f>
        <v>7951</v>
      </c>
      <c r="CD79" s="40">
        <f>SUM($CD$77:$CD$78)</f>
        <v>8195</v>
      </c>
      <c r="CE79" s="38"/>
      <c r="CF79" s="38"/>
      <c r="CG79" s="38"/>
      <c r="CH79" s="38"/>
      <c r="CI79" s="38"/>
      <c r="CJ79" s="23">
        <f>SUM($CJ$77:$CJ$78)</f>
        <v>16146</v>
      </c>
      <c r="CK79" s="38"/>
      <c r="CL79" s="23">
        <f>SUM($CL$77:$CL$78)</f>
        <v>0</v>
      </c>
      <c r="CM79" s="38"/>
      <c r="CN79" s="38"/>
      <c r="CO79" s="23">
        <f>SUM($CO$77:$CO$78)</f>
        <v>0</v>
      </c>
      <c r="CP79" s="38"/>
      <c r="CQ79" s="23">
        <f>SUM($CQ$77:$CQ$78)</f>
        <v>0</v>
      </c>
      <c r="CR79" s="38"/>
      <c r="CS79" s="23">
        <f>SUM($CS$77:$CS$78)</f>
        <v>0</v>
      </c>
      <c r="CT79" s="38"/>
      <c r="CU79" s="38"/>
      <c r="CV79" s="38"/>
      <c r="CW79" s="23">
        <f>SUM($CW$77:$CW$78)</f>
        <v>0</v>
      </c>
      <c r="CX79" s="22">
        <f>SUM($CX$77:$CX$78)</f>
        <v>3352</v>
      </c>
      <c r="CY79" s="24">
        <f>SUM($CY$77:$CY$78)</f>
        <v>34</v>
      </c>
      <c r="CZ79" s="22">
        <v>63603</v>
      </c>
      <c r="DA79" s="43" t="s">
        <v>152</v>
      </c>
    </row>
    <row r="80" spans="2:105" ht="14.4" x14ac:dyDescent="0.3">
      <c r="B80" s="26">
        <v>45</v>
      </c>
      <c r="C80" s="27" t="s">
        <v>78</v>
      </c>
      <c r="D80" s="36"/>
      <c r="E80" s="36"/>
      <c r="F80" s="41"/>
      <c r="G80" s="36"/>
      <c r="H80" s="36"/>
      <c r="I80" s="36"/>
      <c r="J80" s="41"/>
      <c r="K80" s="29">
        <v>0</v>
      </c>
      <c r="L80" s="36"/>
      <c r="M80" s="36"/>
      <c r="N80" s="28">
        <v>73</v>
      </c>
      <c r="O80" s="36"/>
      <c r="P80" s="28">
        <v>101</v>
      </c>
      <c r="Q80" s="36"/>
      <c r="R80" s="28">
        <v>160</v>
      </c>
      <c r="S80" s="29">
        <v>334</v>
      </c>
      <c r="T80" s="36"/>
      <c r="U80" s="29">
        <v>0</v>
      </c>
      <c r="V80" s="36"/>
      <c r="W80" s="36"/>
      <c r="X80" s="36"/>
      <c r="Y80" s="36"/>
      <c r="Z80" s="29">
        <v>0</v>
      </c>
      <c r="AA80" s="41"/>
      <c r="AB80" s="29">
        <v>0</v>
      </c>
      <c r="AC80" s="41"/>
      <c r="AD80" s="41" t="s">
        <v>124</v>
      </c>
      <c r="AE80" s="36"/>
      <c r="AF80" s="36"/>
      <c r="AG80" s="36"/>
      <c r="AH80" s="36"/>
      <c r="AI80" s="36"/>
      <c r="AJ80" s="29">
        <v>0</v>
      </c>
      <c r="AK80" s="36"/>
      <c r="AL80" s="29">
        <v>0</v>
      </c>
      <c r="AM80" s="36"/>
      <c r="AN80" s="36"/>
      <c r="AO80" s="29">
        <v>0</v>
      </c>
      <c r="AP80" s="36"/>
      <c r="AQ80" s="29">
        <v>0</v>
      </c>
      <c r="AR80" s="36"/>
      <c r="AS80" s="29">
        <v>0</v>
      </c>
      <c r="AT80" s="36"/>
      <c r="AU80" s="36"/>
      <c r="AV80" s="36"/>
      <c r="AW80" s="29">
        <v>0</v>
      </c>
      <c r="AX80" s="28">
        <v>341</v>
      </c>
      <c r="AY80" s="28">
        <v>675</v>
      </c>
      <c r="AZ80" s="30">
        <v>0.361481</v>
      </c>
      <c r="BA80" s="31">
        <v>244</v>
      </c>
      <c r="BC80" s="26">
        <v>45</v>
      </c>
      <c r="BD80" s="38"/>
      <c r="BE80" s="38"/>
      <c r="BF80" s="42"/>
      <c r="BG80" s="38"/>
      <c r="BH80" s="38"/>
      <c r="BI80" s="38"/>
      <c r="BJ80" s="42"/>
      <c r="BK80" s="32">
        <v>0</v>
      </c>
      <c r="BL80" s="38"/>
      <c r="BM80" s="38"/>
      <c r="BN80" s="31">
        <v>26</v>
      </c>
      <c r="BO80" s="38"/>
      <c r="BP80" s="31">
        <v>36</v>
      </c>
      <c r="BQ80" s="38"/>
      <c r="BR80" s="31">
        <v>57</v>
      </c>
      <c r="BS80" s="32">
        <v>119</v>
      </c>
      <c r="BT80" s="38"/>
      <c r="BU80" s="32">
        <v>0</v>
      </c>
      <c r="BV80" s="38"/>
      <c r="BW80" s="38"/>
      <c r="BX80" s="38"/>
      <c r="BY80" s="38"/>
      <c r="BZ80" s="32">
        <v>0</v>
      </c>
      <c r="CA80" s="42"/>
      <c r="CB80" s="32">
        <v>0</v>
      </c>
      <c r="CC80" s="42"/>
      <c r="CD80" s="42">
        <v>-244</v>
      </c>
      <c r="CE80" s="38"/>
      <c r="CF80" s="38"/>
      <c r="CG80" s="38"/>
      <c r="CH80" s="38"/>
      <c r="CI80" s="38"/>
      <c r="CJ80" s="32">
        <v>-244</v>
      </c>
      <c r="CK80" s="38"/>
      <c r="CL80" s="32">
        <v>0</v>
      </c>
      <c r="CM80" s="38"/>
      <c r="CN80" s="38"/>
      <c r="CO80" s="32">
        <v>0</v>
      </c>
      <c r="CP80" s="38"/>
      <c r="CQ80" s="32">
        <v>0</v>
      </c>
      <c r="CR80" s="38"/>
      <c r="CS80" s="32">
        <v>0</v>
      </c>
      <c r="CT80" s="38"/>
      <c r="CU80" s="38"/>
      <c r="CV80" s="38"/>
      <c r="CW80" s="32">
        <v>0</v>
      </c>
      <c r="CX80" s="31">
        <v>123</v>
      </c>
      <c r="CY80" s="33">
        <v>2</v>
      </c>
      <c r="CZ80" s="31"/>
      <c r="DA80" s="34" t="s">
        <v>153</v>
      </c>
    </row>
    <row r="81" spans="2:105" ht="14.4" x14ac:dyDescent="0.3">
      <c r="B81" s="18"/>
      <c r="C81" s="19" t="s">
        <v>79</v>
      </c>
      <c r="D81" s="20"/>
      <c r="E81" s="20"/>
      <c r="F81" s="20"/>
      <c r="G81" s="20"/>
      <c r="H81" s="20"/>
      <c r="I81" s="20"/>
      <c r="J81" s="20"/>
      <c r="K81" s="21"/>
      <c r="L81" s="20"/>
      <c r="M81" s="20"/>
      <c r="N81" s="20"/>
      <c r="O81" s="20"/>
      <c r="P81" s="20"/>
      <c r="Q81" s="20"/>
      <c r="R81" s="20"/>
      <c r="S81" s="21"/>
      <c r="T81" s="20"/>
      <c r="U81" s="21"/>
      <c r="V81" s="20"/>
      <c r="W81" s="20"/>
      <c r="X81" s="20"/>
      <c r="Y81" s="20"/>
      <c r="Z81" s="21"/>
      <c r="AA81" s="20"/>
      <c r="AB81" s="21"/>
      <c r="AC81" s="20"/>
      <c r="AD81" s="20"/>
      <c r="AE81" s="20"/>
      <c r="AF81" s="20"/>
      <c r="AG81" s="20"/>
      <c r="AH81" s="20"/>
      <c r="AI81" s="20"/>
      <c r="AJ81" s="21"/>
      <c r="AK81" s="20"/>
      <c r="AL81" s="21"/>
      <c r="AM81" s="20"/>
      <c r="AN81" s="20"/>
      <c r="AO81" s="21"/>
      <c r="AP81" s="20"/>
      <c r="AQ81" s="21"/>
      <c r="AR81" s="20"/>
      <c r="AS81" s="21"/>
      <c r="AT81" s="20"/>
      <c r="AU81" s="20"/>
      <c r="AV81" s="20"/>
      <c r="AW81" s="21"/>
      <c r="AX81" s="20"/>
      <c r="AY81" s="20"/>
      <c r="AZ81" s="20"/>
      <c r="BA81" s="22"/>
      <c r="BC81" s="18"/>
      <c r="BD81" s="38"/>
      <c r="BE81" s="38"/>
      <c r="BF81" s="40">
        <f>SUM($BF$79:$BF$80)</f>
        <v>7951</v>
      </c>
      <c r="BG81" s="38"/>
      <c r="BH81" s="38"/>
      <c r="BI81" s="38"/>
      <c r="BJ81" s="40">
        <f>SUM($BJ$79:$BJ$80)</f>
        <v>7951</v>
      </c>
      <c r="BK81" s="23">
        <f>SUM($BK$79:$BK$80)</f>
        <v>15902</v>
      </c>
      <c r="BL81" s="38"/>
      <c r="BM81" s="38"/>
      <c r="BN81" s="40">
        <f>SUM($BN$79:$BN$80)</f>
        <v>7574</v>
      </c>
      <c r="BO81" s="38"/>
      <c r="BP81" s="40">
        <f>SUM($BP$79:$BP$80)</f>
        <v>7221</v>
      </c>
      <c r="BQ81" s="38"/>
      <c r="BR81" s="22">
        <f>SUM($BR$79:$BR$80)</f>
        <v>5542</v>
      </c>
      <c r="BS81" s="23">
        <f>SUM($BS$79:$BS$80)</f>
        <v>20337</v>
      </c>
      <c r="BT81" s="38"/>
      <c r="BU81" s="23">
        <f>SUM($BU$79:$BU$80)</f>
        <v>0</v>
      </c>
      <c r="BV81" s="38"/>
      <c r="BW81" s="38"/>
      <c r="BX81" s="38"/>
      <c r="BY81" s="38"/>
      <c r="BZ81" s="23">
        <f>SUM($BZ$79:$BZ$80)</f>
        <v>0</v>
      </c>
      <c r="CA81" s="40">
        <f>SUM($CA$79:$CA$80)</f>
        <v>7951</v>
      </c>
      <c r="CB81" s="23">
        <f>SUM($CB$79:$CB$80)</f>
        <v>7951</v>
      </c>
      <c r="CC81" s="40">
        <f>SUM($CC$79:$CC$80)</f>
        <v>7951</v>
      </c>
      <c r="CD81" s="40">
        <f>SUM($CD$79:$CD$80)</f>
        <v>7951</v>
      </c>
      <c r="CE81" s="38"/>
      <c r="CF81" s="38"/>
      <c r="CG81" s="38"/>
      <c r="CH81" s="38"/>
      <c r="CI81" s="38"/>
      <c r="CJ81" s="23">
        <f>SUM($CJ$79:$CJ$80)</f>
        <v>15902</v>
      </c>
      <c r="CK81" s="38"/>
      <c r="CL81" s="23">
        <f>SUM($CL$79:$CL$80)</f>
        <v>0</v>
      </c>
      <c r="CM81" s="38"/>
      <c r="CN81" s="38"/>
      <c r="CO81" s="23">
        <f>SUM($CO$79:$CO$80)</f>
        <v>0</v>
      </c>
      <c r="CP81" s="38"/>
      <c r="CQ81" s="23">
        <f>SUM($CQ$79:$CQ$80)</f>
        <v>0</v>
      </c>
      <c r="CR81" s="38"/>
      <c r="CS81" s="23">
        <f>SUM($CS$79:$CS$80)</f>
        <v>0</v>
      </c>
      <c r="CT81" s="38"/>
      <c r="CU81" s="38"/>
      <c r="CV81" s="38"/>
      <c r="CW81" s="23">
        <f>SUM($CW$79:$CW$80)</f>
        <v>0</v>
      </c>
      <c r="CX81" s="22">
        <f>SUM($CX$79:$CX$80)</f>
        <v>3475</v>
      </c>
      <c r="CY81" s="24">
        <f>SUM($CY$79:$CY$80)</f>
        <v>36</v>
      </c>
      <c r="CZ81" s="22">
        <v>63603</v>
      </c>
      <c r="DA81" s="43" t="s">
        <v>154</v>
      </c>
    </row>
  </sheetData>
  <sheetProtection sheet="1" objects="1" scenarios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ElectionResultLGScreen</vt:lpstr>
      <vt:lpstr>ElectionResultScreen</vt:lpstr>
      <vt:lpstr>ScrutinyScreen</vt:lpstr>
      <vt:lpstr>ScrutinyEventScreen</vt:lpstr>
      <vt:lpstr>ScrutinyScreen!Print_Titles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Watson</dc:creator>
  <cp:lastModifiedBy>Peter Watson</cp:lastModifiedBy>
  <dcterms:created xsi:type="dcterms:W3CDTF">2024-04-05T05:36:51Z</dcterms:created>
  <dcterms:modified xsi:type="dcterms:W3CDTF">2024-04-05T05:36:52Z</dcterms:modified>
</cp:coreProperties>
</file>